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8_{F254B45D-D810-4E8B-9A72-BE9A601E5B03}" xr6:coauthVersionLast="47" xr6:coauthVersionMax="47" xr10:uidLastSave="{00000000-0000-0000-0000-000000000000}"/>
  <bookViews>
    <workbookView xWindow="-21720" yWindow="660" windowWidth="21840" windowHeight="13020" xr2:uid="{00000000-000D-0000-FFFF-FFFF00000000}"/>
  </bookViews>
  <sheets>
    <sheet name="Carteira" sheetId="1" r:id="rId1"/>
    <sheet name="Evolução" sheetId="2" r:id="rId2"/>
    <sheet name="Gráficos" sheetId="3" r:id="rId3"/>
    <sheet name="Preço" sheetId="4" r:id="rId4"/>
    <sheet name="Listas" sheetId="5" r:id="rId5"/>
  </sheets>
  <calcPr calcId="191029"/>
  <extLst>
    <ext uri="GoogleSheetsCustomDataVersion1">
      <go:sheetsCustomData xmlns:go="http://customooxmlschemas.google.com/" r:id="rId10" roundtripDataSignature="AMtx7mgEifOsMo2mR6SujGAjAbAewmr4FQ=="/>
    </ext>
  </extLst>
</workbook>
</file>

<file path=xl/calcChain.xml><?xml version="1.0" encoding="utf-8"?>
<calcChain xmlns="http://schemas.openxmlformats.org/spreadsheetml/2006/main">
  <c r="G6" i="2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G33" i="1"/>
  <c r="I33" i="1" s="1"/>
  <c r="E33" i="1"/>
  <c r="F33" i="1" s="1"/>
  <c r="G32" i="1"/>
  <c r="I32" i="1" s="1"/>
  <c r="E32" i="1"/>
  <c r="F32" i="1" s="1"/>
  <c r="G31" i="1"/>
  <c r="I31" i="1" s="1"/>
  <c r="E31" i="1"/>
  <c r="F31" i="1" s="1"/>
  <c r="G30" i="1"/>
  <c r="I30" i="1" s="1"/>
  <c r="E30" i="1"/>
  <c r="F30" i="1" s="1"/>
  <c r="N29" i="1"/>
  <c r="G29" i="1"/>
  <c r="I29" i="1" s="1"/>
  <c r="E29" i="1"/>
  <c r="F29" i="1" s="1"/>
  <c r="G28" i="1"/>
  <c r="I28" i="1" s="1"/>
  <c r="E28" i="1"/>
  <c r="F28" i="1" s="1"/>
  <c r="G27" i="1"/>
  <c r="I27" i="1" s="1"/>
  <c r="E27" i="1"/>
  <c r="F27" i="1" s="1"/>
  <c r="G26" i="1"/>
  <c r="I26" i="1" s="1"/>
  <c r="E26" i="1"/>
  <c r="F26" i="1" s="1"/>
  <c r="G25" i="1"/>
  <c r="I25" i="1" s="1"/>
  <c r="E25" i="1"/>
  <c r="F25" i="1" s="1"/>
  <c r="G24" i="1"/>
  <c r="I24" i="1" s="1"/>
  <c r="E24" i="1"/>
  <c r="F24" i="1" s="1"/>
  <c r="G23" i="1"/>
  <c r="I23" i="1" s="1"/>
  <c r="F23" i="1"/>
  <c r="E23" i="1"/>
  <c r="G22" i="1"/>
  <c r="I22" i="1" s="1"/>
  <c r="E22" i="1"/>
  <c r="F22" i="1" s="1"/>
  <c r="G21" i="1"/>
  <c r="I21" i="1" s="1"/>
  <c r="J21" i="1" s="1"/>
  <c r="K21" i="1" s="1"/>
  <c r="L21" i="1" s="1"/>
  <c r="E21" i="1"/>
  <c r="F21" i="1" s="1"/>
  <c r="G20" i="1"/>
  <c r="I20" i="1" s="1"/>
  <c r="E20" i="1"/>
  <c r="F20" i="1" s="1"/>
  <c r="G19" i="1"/>
  <c r="I19" i="1" s="1"/>
  <c r="E19" i="1"/>
  <c r="F19" i="1" s="1"/>
  <c r="G18" i="1"/>
  <c r="I18" i="1" s="1"/>
  <c r="E18" i="1"/>
  <c r="F18" i="1" s="1"/>
  <c r="G17" i="1"/>
  <c r="I17" i="1" s="1"/>
  <c r="J17" i="1" s="1"/>
  <c r="K17" i="1" s="1"/>
  <c r="L17" i="1" s="1"/>
  <c r="E17" i="1"/>
  <c r="F17" i="1" s="1"/>
  <c r="G16" i="1"/>
  <c r="I16" i="1" s="1"/>
  <c r="E16" i="1"/>
  <c r="F16" i="1" s="1"/>
  <c r="G15" i="1"/>
  <c r="I15" i="1" s="1"/>
  <c r="E15" i="1"/>
  <c r="F15" i="1" s="1"/>
  <c r="G14" i="1"/>
  <c r="I14" i="1" s="1"/>
  <c r="E14" i="1"/>
  <c r="F14" i="1" s="1"/>
  <c r="G13" i="1"/>
  <c r="I13" i="1" s="1"/>
  <c r="E13" i="1"/>
  <c r="F13" i="1" s="1"/>
  <c r="G12" i="1"/>
  <c r="I12" i="1" s="1"/>
  <c r="E12" i="1"/>
  <c r="F12" i="1" s="1"/>
  <c r="G11" i="1"/>
  <c r="I11" i="1" s="1"/>
  <c r="E11" i="1"/>
  <c r="F11" i="1" s="1"/>
  <c r="G10" i="1"/>
  <c r="I10" i="1" s="1"/>
  <c r="E10" i="1"/>
  <c r="F10" i="1" s="1"/>
  <c r="I9" i="1"/>
  <c r="G9" i="1"/>
  <c r="E9" i="1"/>
  <c r="F9" i="1" s="1"/>
  <c r="G8" i="1"/>
  <c r="I8" i="1" s="1"/>
  <c r="F8" i="1"/>
  <c r="G7" i="1"/>
  <c r="I7" i="1" s="1"/>
  <c r="F7" i="1"/>
  <c r="G6" i="1"/>
  <c r="I6" i="1" s="1"/>
  <c r="F6" i="1"/>
  <c r="G5" i="1"/>
  <c r="I5" i="1" s="1"/>
  <c r="F5" i="1"/>
  <c r="G4" i="1"/>
  <c r="I4" i="1" s="1"/>
  <c r="E4" i="1"/>
  <c r="F4" i="1" s="1"/>
  <c r="J13" i="1" l="1"/>
  <c r="K13" i="1" s="1"/>
  <c r="L13" i="1" s="1"/>
  <c r="J6" i="1"/>
  <c r="K6" i="1" s="1"/>
  <c r="L6" i="1" s="1"/>
  <c r="J8" i="1"/>
  <c r="K8" i="1" s="1"/>
  <c r="L8" i="1" s="1"/>
  <c r="H5" i="1"/>
  <c r="J25" i="1"/>
  <c r="K25" i="1" s="1"/>
  <c r="L25" i="1" s="1"/>
  <c r="J28" i="1"/>
  <c r="K28" i="1" s="1"/>
  <c r="L28" i="1" s="1"/>
  <c r="J33" i="1"/>
  <c r="K33" i="1" s="1"/>
  <c r="L33" i="1" s="1"/>
  <c r="J24" i="1"/>
  <c r="K24" i="1" s="1"/>
  <c r="L24" i="1" s="1"/>
  <c r="J7" i="1"/>
  <c r="K7" i="1" s="1"/>
  <c r="L7" i="1" s="1"/>
  <c r="J12" i="1"/>
  <c r="K12" i="1" s="1"/>
  <c r="L12" i="1" s="1"/>
  <c r="J16" i="1"/>
  <c r="K16" i="1" s="1"/>
  <c r="L16" i="1" s="1"/>
  <c r="J23" i="1"/>
  <c r="K23" i="1" s="1"/>
  <c r="L23" i="1" s="1"/>
  <c r="J30" i="1"/>
  <c r="K30" i="1" s="1"/>
  <c r="L30" i="1" s="1"/>
  <c r="J9" i="1"/>
  <c r="K9" i="1" s="1"/>
  <c r="L9" i="1" s="1"/>
  <c r="J20" i="1"/>
  <c r="K20" i="1" s="1"/>
  <c r="L20" i="1" s="1"/>
  <c r="J26" i="1"/>
  <c r="K26" i="1" s="1"/>
  <c r="L26" i="1" s="1"/>
  <c r="J29" i="1"/>
  <c r="K29" i="1" s="1"/>
  <c r="L29" i="1" s="1"/>
  <c r="J5" i="1"/>
  <c r="K5" i="1" s="1"/>
  <c r="L5" i="1" s="1"/>
  <c r="H11" i="1"/>
  <c r="H14" i="1"/>
  <c r="H18" i="1"/>
  <c r="H22" i="1"/>
  <c r="H9" i="1"/>
  <c r="J11" i="1"/>
  <c r="K11" i="1" s="1"/>
  <c r="L11" i="1" s="1"/>
  <c r="H13" i="1"/>
  <c r="J15" i="1"/>
  <c r="K15" i="1" s="1"/>
  <c r="L15" i="1" s="1"/>
  <c r="H17" i="1"/>
  <c r="J19" i="1"/>
  <c r="K19" i="1" s="1"/>
  <c r="L19" i="1" s="1"/>
  <c r="H21" i="1"/>
  <c r="J27" i="1"/>
  <c r="K27" i="1" s="1"/>
  <c r="L27" i="1" s="1"/>
  <c r="H15" i="1"/>
  <c r="H4" i="1"/>
  <c r="H7" i="1"/>
  <c r="H26" i="1"/>
  <c r="H25" i="1"/>
  <c r="H24" i="1"/>
  <c r="H23" i="1"/>
  <c r="N22" i="1"/>
  <c r="H6" i="1"/>
  <c r="H10" i="1"/>
  <c r="J4" i="1"/>
  <c r="H8" i="1"/>
  <c r="J10" i="1"/>
  <c r="K10" i="1" s="1"/>
  <c r="L10" i="1" s="1"/>
  <c r="H12" i="1"/>
  <c r="J14" i="1"/>
  <c r="K14" i="1" s="1"/>
  <c r="L14" i="1" s="1"/>
  <c r="H16" i="1"/>
  <c r="J18" i="1"/>
  <c r="K18" i="1" s="1"/>
  <c r="L18" i="1" s="1"/>
  <c r="H20" i="1"/>
  <c r="J22" i="1"/>
  <c r="K22" i="1" s="1"/>
  <c r="L22" i="1" s="1"/>
  <c r="H19" i="1"/>
  <c r="H27" i="1"/>
  <c r="H32" i="1"/>
  <c r="H31" i="1"/>
  <c r="H28" i="1"/>
  <c r="H29" i="1"/>
  <c r="H30" i="1"/>
  <c r="J32" i="1"/>
  <c r="K32" i="1" s="1"/>
  <c r="L32" i="1" s="1"/>
  <c r="J31" i="1"/>
  <c r="K31" i="1" s="1"/>
  <c r="L31" i="1" s="1"/>
  <c r="H33" i="1"/>
  <c r="G7" i="2"/>
  <c r="H6" i="2"/>
  <c r="J6" i="2" s="1"/>
  <c r="G8" i="2" l="1"/>
  <c r="H7" i="2"/>
  <c r="J7" i="2"/>
  <c r="K4" i="1"/>
  <c r="L4" i="1" s="1"/>
  <c r="N15" i="1"/>
  <c r="G9" i="2" l="1"/>
  <c r="H8" i="2"/>
  <c r="J8" i="2" s="1"/>
  <c r="G10" i="2" l="1"/>
  <c r="H9" i="2"/>
  <c r="J9" i="2" s="1"/>
  <c r="G11" i="2" l="1"/>
  <c r="H10" i="2"/>
  <c r="J10" i="2" s="1"/>
  <c r="G12" i="2" l="1"/>
  <c r="H11" i="2"/>
  <c r="J11" i="2" s="1"/>
  <c r="G13" i="2" l="1"/>
  <c r="H12" i="2"/>
  <c r="J12" i="2" s="1"/>
  <c r="G14" i="2" l="1"/>
  <c r="H13" i="2"/>
  <c r="J13" i="2" s="1"/>
  <c r="G15" i="2" l="1"/>
  <c r="H14" i="2"/>
  <c r="J14" i="2" s="1"/>
  <c r="G16" i="2" l="1"/>
  <c r="H15" i="2"/>
  <c r="J15" i="2" s="1"/>
  <c r="G17" i="2" l="1"/>
  <c r="H16" i="2"/>
  <c r="J16" i="2" s="1"/>
  <c r="G18" i="2" l="1"/>
  <c r="H17" i="2"/>
  <c r="J17" i="2" s="1"/>
  <c r="G19" i="2" l="1"/>
  <c r="H18" i="2"/>
  <c r="J18" i="2" s="1"/>
  <c r="G20" i="2" l="1"/>
  <c r="H19" i="2"/>
  <c r="J19" i="2" s="1"/>
  <c r="G21" i="2" l="1"/>
  <c r="H20" i="2"/>
  <c r="J20" i="2" s="1"/>
  <c r="G22" i="2" l="1"/>
  <c r="H21" i="2"/>
  <c r="J21" i="2" s="1"/>
  <c r="G23" i="2" l="1"/>
  <c r="H22" i="2"/>
  <c r="J22" i="2" s="1"/>
  <c r="G24" i="2" l="1"/>
  <c r="H23" i="2"/>
  <c r="J23" i="2" s="1"/>
  <c r="G25" i="2" l="1"/>
  <c r="H24" i="2"/>
  <c r="J24" i="2" s="1"/>
  <c r="G26" i="2" l="1"/>
  <c r="H25" i="2"/>
  <c r="J25" i="2" s="1"/>
  <c r="G27" i="2" l="1"/>
  <c r="H26" i="2"/>
  <c r="J26" i="2" s="1"/>
  <c r="G28" i="2" l="1"/>
  <c r="H27" i="2"/>
  <c r="J27" i="2" s="1"/>
  <c r="G29" i="2" l="1"/>
  <c r="H28" i="2"/>
  <c r="J28" i="2" s="1"/>
  <c r="G30" i="2" l="1"/>
  <c r="H29" i="2"/>
  <c r="J29" i="2" s="1"/>
  <c r="G31" i="2" l="1"/>
  <c r="H30" i="2"/>
  <c r="J30" i="2" s="1"/>
  <c r="G32" i="2" l="1"/>
  <c r="H31" i="2"/>
  <c r="J31" i="2" s="1"/>
  <c r="G33" i="2" l="1"/>
  <c r="H32" i="2"/>
  <c r="J32" i="2" s="1"/>
  <c r="G34" i="2" l="1"/>
  <c r="H33" i="2"/>
  <c r="J33" i="2" s="1"/>
  <c r="G35" i="2" l="1"/>
  <c r="H34" i="2"/>
  <c r="J34" i="2" s="1"/>
  <c r="G36" i="2" l="1"/>
  <c r="H35" i="2"/>
  <c r="J35" i="2" s="1"/>
  <c r="G37" i="2" l="1"/>
  <c r="H36" i="2"/>
  <c r="J36" i="2" s="1"/>
  <c r="G38" i="2" l="1"/>
  <c r="H37" i="2"/>
  <c r="J37" i="2" s="1"/>
  <c r="G39" i="2" l="1"/>
  <c r="H38" i="2"/>
  <c r="J38" i="2" s="1"/>
  <c r="G40" i="2" l="1"/>
  <c r="H39" i="2"/>
  <c r="J39" i="2" s="1"/>
  <c r="G41" i="2" l="1"/>
  <c r="H40" i="2"/>
  <c r="J40" i="2" s="1"/>
  <c r="G42" i="2" l="1"/>
  <c r="H41" i="2"/>
  <c r="J41" i="2" s="1"/>
  <c r="G43" i="2" l="1"/>
  <c r="H42" i="2"/>
  <c r="J42" i="2" s="1"/>
  <c r="G44" i="2" l="1"/>
  <c r="H43" i="2"/>
  <c r="J43" i="2" s="1"/>
  <c r="G45" i="2" l="1"/>
  <c r="H44" i="2"/>
  <c r="J44" i="2" s="1"/>
  <c r="G46" i="2" l="1"/>
  <c r="H45" i="2"/>
  <c r="J45" i="2" s="1"/>
  <c r="G47" i="2" l="1"/>
  <c r="H46" i="2"/>
  <c r="J46" i="2" s="1"/>
  <c r="G48" i="2" l="1"/>
  <c r="H47" i="2"/>
  <c r="J47" i="2" s="1"/>
  <c r="G49" i="2" l="1"/>
  <c r="H48" i="2"/>
  <c r="J48" i="2" s="1"/>
  <c r="G50" i="2" l="1"/>
  <c r="H49" i="2"/>
  <c r="J49" i="2" s="1"/>
  <c r="G51" i="2" l="1"/>
  <c r="H50" i="2"/>
  <c r="J50" i="2" s="1"/>
  <c r="G52" i="2" l="1"/>
  <c r="H51" i="2"/>
  <c r="J51" i="2" s="1"/>
  <c r="G53" i="2" l="1"/>
  <c r="H52" i="2"/>
  <c r="J52" i="2" s="1"/>
  <c r="G54" i="2" l="1"/>
  <c r="H53" i="2"/>
  <c r="J53" i="2" s="1"/>
  <c r="G55" i="2" l="1"/>
  <c r="H54" i="2"/>
  <c r="J54" i="2" s="1"/>
  <c r="G56" i="2" l="1"/>
  <c r="H55" i="2"/>
  <c r="J55" i="2" s="1"/>
  <c r="G57" i="2" l="1"/>
  <c r="H56" i="2"/>
  <c r="J56" i="2" s="1"/>
  <c r="G58" i="2" l="1"/>
  <c r="H57" i="2"/>
  <c r="J57" i="2" s="1"/>
  <c r="G59" i="2" l="1"/>
  <c r="H58" i="2"/>
  <c r="J58" i="2" s="1"/>
  <c r="G60" i="2" l="1"/>
  <c r="H59" i="2"/>
  <c r="J59" i="2" s="1"/>
  <c r="G61" i="2" l="1"/>
  <c r="H60" i="2"/>
  <c r="J60" i="2" s="1"/>
  <c r="G62" i="2" l="1"/>
  <c r="H61" i="2"/>
  <c r="J61" i="2" s="1"/>
  <c r="G63" i="2" l="1"/>
  <c r="H62" i="2"/>
  <c r="J62" i="2" s="1"/>
  <c r="G64" i="2" l="1"/>
  <c r="H63" i="2"/>
  <c r="J63" i="2" s="1"/>
  <c r="G65" i="2" l="1"/>
  <c r="H65" i="2" s="1"/>
  <c r="H64" i="2"/>
  <c r="J64" i="2" s="1"/>
  <c r="J65" i="2" s="1"/>
</calcChain>
</file>

<file path=xl/sharedStrings.xml><?xml version="1.0" encoding="utf-8"?>
<sst xmlns="http://schemas.openxmlformats.org/spreadsheetml/2006/main" count="4732" uniqueCount="2717">
  <si>
    <t>Balanceamento da Carteira de Investimento</t>
  </si>
  <si>
    <r>
      <rPr>
        <b/>
        <sz val="11"/>
        <color theme="0"/>
        <rFont val="Calibri"/>
      </rPr>
      <t xml:space="preserve">Ativo
</t>
    </r>
    <r>
      <rPr>
        <i/>
        <sz val="10"/>
        <color theme="0"/>
        <rFont val="Calibri"/>
      </rPr>
      <t>(Código do Ativo)</t>
    </r>
  </si>
  <si>
    <t>Setor</t>
  </si>
  <si>
    <t>Qtd. Ações</t>
  </si>
  <si>
    <r>
      <rPr>
        <b/>
        <sz val="11"/>
        <color theme="0"/>
        <rFont val="Calibri"/>
      </rPr>
      <t xml:space="preserve">Peso da Ação
</t>
    </r>
    <r>
      <rPr>
        <i/>
        <sz val="10"/>
        <color theme="0"/>
        <rFont val="Calibri"/>
      </rPr>
      <t>(O que julgar)</t>
    </r>
  </si>
  <si>
    <t>Preço
da Ação</t>
  </si>
  <si>
    <t>Valor em Carteira</t>
  </si>
  <si>
    <t>% Carteira
Ideal</t>
  </si>
  <si>
    <t>% Carteira
(R$)</t>
  </si>
  <si>
    <t>Valor Necessário</t>
  </si>
  <si>
    <t>Valor Faltante/ Sobra</t>
  </si>
  <si>
    <t>Qtd. Faltante/ Sobra</t>
  </si>
  <si>
    <t>O que fazer?</t>
  </si>
  <si>
    <t>Informações da Carteira</t>
  </si>
  <si>
    <t>ABEV3</t>
  </si>
  <si>
    <t>Bebidas</t>
  </si>
  <si>
    <t>Insira abaixo o total de valor que deseja ter investido</t>
  </si>
  <si>
    <t>Valor faltante ou que sobra para investir</t>
  </si>
  <si>
    <t>Valor total investido</t>
  </si>
  <si>
    <t>Qtd. Ações Carteira</t>
  </si>
  <si>
    <t>Evolução (5 anos de investimentos)</t>
  </si>
  <si>
    <t>Informações Gerais</t>
  </si>
  <si>
    <t>Mês/Ano</t>
  </si>
  <si>
    <t>Aporte Pretendido</t>
  </si>
  <si>
    <t>Meta Pretendida</t>
  </si>
  <si>
    <t>Dividendos</t>
  </si>
  <si>
    <t>Aporte Realizado</t>
  </si>
  <si>
    <t>Total Investido</t>
  </si>
  <si>
    <t>Data Inicial</t>
  </si>
  <si>
    <t>Valor Inicial</t>
  </si>
  <si>
    <t>Aporte Inicial</t>
  </si>
  <si>
    <t>Acréscimo Aporte</t>
  </si>
  <si>
    <t>Dividendos (esperado)</t>
  </si>
  <si>
    <t>Gráficos</t>
  </si>
  <si>
    <t>Ticker</t>
  </si>
  <si>
    <t>https://docs.google.com/spreadsheets/d/e/2PACX-1vT2f7A3lUfghpi8BNBfIXNeRKjEKbi3xfPQwCTfSt6zkG9Uy8WYj7brfHlKKzg7vBpQMoma9EFFEA-t/pub?output=csv</t>
  </si>
  <si>
    <t>A</t>
  </si>
  <si>
    <t>A1AP34</t>
  </si>
  <si>
    <t>A1BB34</t>
  </si>
  <si>
    <t>A1BM34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</si>
  <si>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</si>
  <si>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</si>
  <si>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</si>
  <si>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</si>
  <si>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</si>
  <si>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</si>
  <si>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</si>
  <si>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</si>
  <si>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</si>
  <si>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</si>
  <si>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</si>
  <si>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</si>
  <si>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</si>
  <si>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</si>
  <si>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</si>
  <si>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</si>
  <si>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</si>
  <si>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</si>
  <si>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</si>
  <si>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A1LX34</t>
  </si>
  <si>
    <t>A1MB34</t>
  </si>
  <si>
    <t>A1MD34</t>
  </si>
  <si>
    <t>A1ME34</t>
  </si>
  <si>
    <t>A1MP34</t>
  </si>
  <si>
    <t>A1MT34</t>
  </si>
  <si>
    <t>A1MX34</t>
  </si>
  <si>
    <t>A1NE34</t>
  </si>
  <si>
    <t>A1NS34</t>
  </si>
  <si>
    <t>A1NT34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</si>
  <si>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</si>
  <si>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</si>
  <si>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</si>
  <si>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</si>
  <si>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</si>
  <si>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</si>
  <si>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</si>
  <si>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</si>
  <si>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</si>
  <si>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</si>
  <si>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</si>
  <si>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</si>
  <si>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A1UA34</t>
  </si>
  <si>
    <t>A1UT34</t>
  </si>
  <si>
    <t>A1VB34</t>
  </si>
  <si>
    <t>A1VY34</t>
  </si>
  <si>
    <t>A1WK34</t>
  </si>
  <si>
    <t>A1YX34</t>
  </si>
  <si>
    <t>A1ZN34</t>
  </si>
  <si>
    <t>AA</t>
  </si>
  <si>
    <t>AAAU</t>
  </si>
  <si>
    <t>AALL34</t>
  </si>
  <si>
    <t>AALR3</t>
  </si>
  <si>
    <t>AAPL</t>
  </si>
  <si>
    <t>AAPL34</t>
  </si>
  <si>
    <t>ABBV34</t>
  </si>
  <si>
    <t>ABC</t>
  </si>
  <si>
    <t>ABCB4</t>
  </si>
  <si>
    <t>ABCP11</t>
  </si>
  <si>
    <t>ABT</t>
  </si>
  <si>
    <t>ABTT34</t>
  </si>
  <si>
    <t>ABUD34</t>
  </si>
  <si>
    <t>ACC</t>
  </si>
  <si>
    <t>ACE</t>
  </si>
  <si>
    <t>ACIO</t>
  </si>
  <si>
    <t>ACN</t>
  </si>
  <si>
    <t>ACNB34</t>
  </si>
  <si>
    <t>ACSI</t>
  </si>
  <si>
    <t>ADBE</t>
  </si>
  <si>
    <t>ADBE34</t>
  </si>
  <si>
    <t>ADI</t>
  </si>
  <si>
    <t>ADM</t>
  </si>
  <si>
    <t>ADME</t>
  </si>
  <si>
    <t>ADP</t>
  </si>
  <si>
    <t>ADPR34</t>
  </si>
  <si>
    <t>ADSK</t>
  </si>
  <si>
    <t>AEE</t>
  </si>
  <si>
    <t>AEP</t>
  </si>
  <si>
    <t>AES</t>
  </si>
  <si>
    <t>AESB3</t>
  </si>
  <si>
    <t>AESR</t>
  </si>
  <si>
    <t>AFCR11</t>
  </si>
  <si>
    <t>AFIF</t>
  </si>
  <si>
    <t>AFL</t>
  </si>
  <si>
    <t>AFLG</t>
  </si>
  <si>
    <t>AGG</t>
  </si>
  <si>
    <t>AGGP</t>
  </si>
  <si>
    <t>AGGY</t>
  </si>
  <si>
    <t>AGN</t>
  </si>
  <si>
    <t>AGQ</t>
  </si>
  <si>
    <t>AGRO3</t>
  </si>
  <si>
    <t>AGZ</t>
  </si>
  <si>
    <t>AGZD</t>
  </si>
  <si>
    <t>AI</t>
  </si>
  <si>
    <t>AIG</t>
  </si>
  <si>
    <t>AIGB34</t>
  </si>
  <si>
    <t>AIV</t>
  </si>
  <si>
    <t>AIZ</t>
  </si>
  <si>
    <t>AKAM</t>
  </si>
  <si>
    <t>ALL</t>
  </si>
  <si>
    <t>ALLY</t>
  </si>
  <si>
    <t>ALMI11</t>
  </si>
  <si>
    <t>ALPA3</t>
  </si>
  <si>
    <t>ALPA4</t>
  </si>
  <si>
    <t>ALSO3</t>
  </si>
  <si>
    <t>ALTR</t>
  </si>
  <si>
    <t>ALTS</t>
  </si>
  <si>
    <t>ALTY</t>
  </si>
  <si>
    <t>ALUP11</t>
  </si>
  <si>
    <t>ALUP3</t>
  </si>
  <si>
    <t>ALUP4</t>
  </si>
  <si>
    <t>ALX</t>
  </si>
  <si>
    <t>ALXN</t>
  </si>
  <si>
    <t>ALZR11</t>
  </si>
  <si>
    <t>AMAR3</t>
  </si>
  <si>
    <t>AMAT</t>
  </si>
  <si>
    <t>AMCA</t>
  </si>
  <si>
    <t>AMD</t>
  </si>
  <si>
    <t>AMGN</t>
  </si>
  <si>
    <t>AMGN34</t>
  </si>
  <si>
    <t>AMH</t>
  </si>
  <si>
    <t>AMOM</t>
  </si>
  <si>
    <t>AMP</t>
  </si>
  <si>
    <t>AMT</t>
  </si>
  <si>
    <t>AMZN</t>
  </si>
  <si>
    <t>AMZO34</t>
  </si>
  <si>
    <t>AN</t>
  </si>
  <si>
    <t>ANF</t>
  </si>
  <si>
    <t>ANGL</t>
  </si>
  <si>
    <t>ANH</t>
  </si>
  <si>
    <t>ANIM3</t>
  </si>
  <si>
    <t>ANR</t>
  </si>
  <si>
    <t>AOA</t>
  </si>
  <si>
    <t>AOK</t>
  </si>
  <si>
    <t>AOM</t>
  </si>
  <si>
    <t>AON</t>
  </si>
  <si>
    <t>AOR</t>
  </si>
  <si>
    <t>APA</t>
  </si>
  <si>
    <t>APC</t>
  </si>
  <si>
    <t>APD</t>
  </si>
  <si>
    <t>APH</t>
  </si>
  <si>
    <t>APLE</t>
  </si>
  <si>
    <t>APTV34</t>
  </si>
  <si>
    <t>AQLL11</t>
  </si>
  <si>
    <t>ARB</t>
  </si>
  <si>
    <t>ARCM</t>
  </si>
  <si>
    <t>ARE</t>
  </si>
  <si>
    <t>ARG</t>
  </si>
  <si>
    <t>ARKF</t>
  </si>
  <si>
    <t>ARKG</t>
  </si>
  <si>
    <t>ARKK</t>
  </si>
  <si>
    <t>ARKW</t>
  </si>
  <si>
    <t>ARMR</t>
  </si>
  <si>
    <t>ARMT34</t>
  </si>
  <si>
    <t>ARNC34</t>
  </si>
  <si>
    <t>ARZZ3</t>
  </si>
  <si>
    <t>ASML34</t>
  </si>
  <si>
    <t>ATI</t>
  </si>
  <si>
    <t>ATOM3</t>
  </si>
  <si>
    <t>ATSA11</t>
  </si>
  <si>
    <t>ATTB34</t>
  </si>
  <si>
    <t>ATVI34</t>
  </si>
  <si>
    <t>AVB</t>
  </si>
  <si>
    <t>AVGO34</t>
  </si>
  <si>
    <t>AVP</t>
  </si>
  <si>
    <t>AVY</t>
  </si>
  <si>
    <t>AWII34</t>
  </si>
  <si>
    <t>AWTM</t>
  </si>
  <si>
    <t>AXP</t>
  </si>
  <si>
    <t>AXPB34</t>
  </si>
  <si>
    <t>AYTEF</t>
  </si>
  <si>
    <t>AZAA</t>
  </si>
  <si>
    <t>AZBA</t>
  </si>
  <si>
    <t>AZO</t>
  </si>
  <si>
    <t>AZOI34</t>
  </si>
  <si>
    <t>AZUL4</t>
  </si>
  <si>
    <t>B1AM34</t>
  </si>
  <si>
    <t>B1AX34</t>
  </si>
  <si>
    <t>B1BL34</t>
  </si>
  <si>
    <t>B1BT34</t>
  </si>
  <si>
    <t>B1CS34</t>
  </si>
  <si>
    <t>B1DX34</t>
  </si>
  <si>
    <t>B1FC34</t>
  </si>
  <si>
    <t>B1GN34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</si>
  <si>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</si>
  <si>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</si>
  <si>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</si>
  <si>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</si>
  <si>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</si>
  <si>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</si>
  <si>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</si>
  <si>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</si>
  <si>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</si>
  <si>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</si>
  <si>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</si>
  <si>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B3SA3</t>
  </si>
  <si>
    <t>BA</t>
  </si>
  <si>
    <t>BAB</t>
  </si>
  <si>
    <t>BABA</t>
  </si>
  <si>
    <t>BABA34</t>
  </si>
  <si>
    <t>BAC</t>
  </si>
  <si>
    <t>BAL</t>
  </si>
  <si>
    <t>BAPR</t>
  </si>
  <si>
    <t>BAR</t>
  </si>
  <si>
    <t>BARI11</t>
  </si>
  <si>
    <t>BAUG</t>
  </si>
  <si>
    <t>BAUH4</t>
  </si>
  <si>
    <t>BAX</t>
  </si>
  <si>
    <t>BAZA3</t>
  </si>
  <si>
    <t>BBAS3</t>
  </si>
  <si>
    <t>BBBY</t>
  </si>
  <si>
    <t>BBDC3</t>
  </si>
  <si>
    <t>BBDC4</t>
  </si>
  <si>
    <t>BBPO11</t>
  </si>
  <si>
    <t>BBRC11</t>
  </si>
  <si>
    <t>BBRE</t>
  </si>
  <si>
    <t>BBRK3</t>
  </si>
  <si>
    <t>BBSA</t>
  </si>
  <si>
    <t>BBSE3</t>
  </si>
  <si>
    <t>BBT</t>
  </si>
  <si>
    <t>BBVJ11</t>
  </si>
  <si>
    <t>BBY</t>
  </si>
  <si>
    <t>BBYY34</t>
  </si>
  <si>
    <t>BCD</t>
  </si>
  <si>
    <t>BCFF11</t>
  </si>
  <si>
    <t>BCI</t>
  </si>
  <si>
    <t>BCIA11</t>
  </si>
  <si>
    <t>BCM</t>
  </si>
  <si>
    <t>bcri11</t>
  </si>
  <si>
    <t>BCSA34</t>
  </si>
  <si>
    <t>BDEC</t>
  </si>
  <si>
    <t>BDN</t>
  </si>
  <si>
    <t>BDRY</t>
  </si>
  <si>
    <t>BDX</t>
  </si>
  <si>
    <t>BEAM</t>
  </si>
  <si>
    <t>BEEF3</t>
  </si>
  <si>
    <t>BEES3</t>
  </si>
  <si>
    <t>BEN</t>
  </si>
  <si>
    <t>BERK34</t>
  </si>
  <si>
    <t>BF.B</t>
  </si>
  <si>
    <t>BFEB</t>
  </si>
  <si>
    <t>BGRN</t>
  </si>
  <si>
    <t>BHI</t>
  </si>
  <si>
    <t>BHPG34</t>
  </si>
  <si>
    <t>BIBL</t>
  </si>
  <si>
    <t>BIDI11</t>
  </si>
  <si>
    <t>BIDI3</t>
  </si>
  <si>
    <t>BIDI4</t>
  </si>
  <si>
    <t>BIDU34</t>
  </si>
  <si>
    <t>BIG</t>
  </si>
  <si>
    <t>BIIB</t>
  </si>
  <si>
    <t>BIIB34</t>
  </si>
  <si>
    <t>BIL</t>
  </si>
  <si>
    <t>BILB34</t>
  </si>
  <si>
    <t>BILI</t>
  </si>
  <si>
    <t>BIV</t>
  </si>
  <si>
    <t>BJAN</t>
  </si>
  <si>
    <t>BJUL</t>
  </si>
  <si>
    <t>BJUN</t>
  </si>
  <si>
    <t>BK</t>
  </si>
  <si>
    <t>BKAG</t>
  </si>
  <si>
    <t>BKBR3</t>
  </si>
  <si>
    <t>BKHY</t>
  </si>
  <si>
    <t>BKLC</t>
  </si>
  <si>
    <t>BKLN</t>
  </si>
  <si>
    <t>BKNG34</t>
  </si>
  <si>
    <t>BKSB</t>
  </si>
  <si>
    <t>BLAK34</t>
  </si>
  <si>
    <t>BLHY</t>
  </si>
  <si>
    <t>BLK</t>
  </si>
  <si>
    <t>BLL</t>
  </si>
  <si>
    <t>BLV</t>
  </si>
  <si>
    <t>BMAR</t>
  </si>
  <si>
    <t>BMAY</t>
  </si>
  <si>
    <t>BMC</t>
  </si>
  <si>
    <t>BMGB4</t>
  </si>
  <si>
    <t>BMS</t>
  </si>
  <si>
    <t>BMY</t>
  </si>
  <si>
    <t>BMYB34</t>
  </si>
  <si>
    <t>BND</t>
  </si>
  <si>
    <t>BNDC</t>
  </si>
  <si>
    <t>BNDW</t>
  </si>
  <si>
    <t>BNDX</t>
  </si>
  <si>
    <t>BNFS11</t>
  </si>
  <si>
    <t>BNO</t>
  </si>
  <si>
    <t>BNOV</t>
  </si>
  <si>
    <t>BOAC34</t>
  </si>
  <si>
    <t>BOBR4</t>
  </si>
  <si>
    <t>BOCT</t>
  </si>
  <si>
    <t>BOEI34</t>
  </si>
  <si>
    <t>BOIL</t>
  </si>
  <si>
    <t>BOND</t>
  </si>
  <si>
    <t>BONY34</t>
  </si>
  <si>
    <t>BOVA11</t>
  </si>
  <si>
    <t>BOXP34</t>
  </si>
  <si>
    <t>BPAC11</t>
  </si>
  <si>
    <t>BPAC3</t>
  </si>
  <si>
    <t>BPAC5</t>
  </si>
  <si>
    <t>BPAN4</t>
  </si>
  <si>
    <t>BPFF11</t>
  </si>
  <si>
    <t>BPML11</t>
  </si>
  <si>
    <t>BPRP11</t>
  </si>
  <si>
    <t>BPYU</t>
  </si>
  <si>
    <t>BRAP3</t>
  </si>
  <si>
    <t>BRAP4</t>
  </si>
  <si>
    <t>BRCO11</t>
  </si>
  <si>
    <t>BRCR11</t>
  </si>
  <si>
    <t>BRDT3</t>
  </si>
  <si>
    <t>BRFS3</t>
  </si>
  <si>
    <t>BRK.B</t>
  </si>
  <si>
    <t>BRKM3</t>
  </si>
  <si>
    <t>BRKM5</t>
  </si>
  <si>
    <t>BRKM6</t>
  </si>
  <si>
    <t>BRML3</t>
  </si>
  <si>
    <t>BRPR3</t>
  </si>
  <si>
    <t>BRSR3</t>
  </si>
  <si>
    <t>BRSR5</t>
  </si>
  <si>
    <t>BRSR6</t>
  </si>
  <si>
    <t>BRX</t>
  </si>
  <si>
    <t>BSAE</t>
  </si>
  <si>
    <t>BSBE</t>
  </si>
  <si>
    <t>BSCE</t>
  </si>
  <si>
    <t>BSCK</t>
  </si>
  <si>
    <t>BSCL</t>
  </si>
  <si>
    <t>BSCM</t>
  </si>
  <si>
    <t>BSCN</t>
  </si>
  <si>
    <t>BSCO</t>
  </si>
  <si>
    <t>BSCP</t>
  </si>
  <si>
    <t>BSCQ</t>
  </si>
  <si>
    <t>BSCR</t>
  </si>
  <si>
    <t>BSCS</t>
  </si>
  <si>
    <t>BSCT</t>
  </si>
  <si>
    <t>BSDE</t>
  </si>
  <si>
    <t>BSEP</t>
  </si>
  <si>
    <t>BSEV3</t>
  </si>
  <si>
    <t>BSJK</t>
  </si>
  <si>
    <t>BSJL</t>
  </si>
  <si>
    <t>BSJM</t>
  </si>
  <si>
    <t>BSJN</t>
  </si>
  <si>
    <t>BSJO</t>
  </si>
  <si>
    <t>BSJP</t>
  </si>
  <si>
    <t>BSJQ</t>
  </si>
  <si>
    <t>BSJR</t>
  </si>
  <si>
    <t>BSML</t>
  </si>
  <si>
    <t>BSMM</t>
  </si>
  <si>
    <t>BSMN</t>
  </si>
  <si>
    <t>BSMO</t>
  </si>
  <si>
    <t>BSMP</t>
  </si>
  <si>
    <t>BSMQ</t>
  </si>
  <si>
    <t>BSMR</t>
  </si>
  <si>
    <t>BSMS</t>
  </si>
  <si>
    <t>BSMT</t>
  </si>
  <si>
    <t>BSV</t>
  </si>
  <si>
    <t>BSX</t>
  </si>
  <si>
    <t>BTAL</t>
  </si>
  <si>
    <t>BTCBRL</t>
  </si>
  <si>
    <t>BTCUSD</t>
  </si>
  <si>
    <t>BTLG11</t>
  </si>
  <si>
    <t>BTOW3</t>
  </si>
  <si>
    <t>BTU</t>
  </si>
  <si>
    <t>BTYS</t>
  </si>
  <si>
    <t>BUYZ</t>
  </si>
  <si>
    <t>BWA</t>
  </si>
  <si>
    <t>BWV</t>
  </si>
  <si>
    <t>BWX</t>
  </si>
  <si>
    <t>BWZ</t>
  </si>
  <si>
    <t>BXP</t>
  </si>
  <si>
    <t>BYD</t>
  </si>
  <si>
    <t>BYLD</t>
  </si>
  <si>
    <t>BZLI11</t>
  </si>
  <si>
    <t>C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</si>
  <si>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</si>
  <si>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</si>
  <si>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</si>
  <si>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</si>
  <si>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</si>
  <si>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</si>
  <si>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</si>
  <si>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</si>
  <si>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</si>
  <si>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</si>
  <si>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</si>
  <si>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C1EO34</t>
  </si>
  <si>
    <t>C1ER34</t>
  </si>
  <si>
    <t>C1FG34</t>
  </si>
  <si>
    <t>C1FI34</t>
  </si>
  <si>
    <t>C1GP34</t>
  </si>
  <si>
    <t>C1HI34</t>
  </si>
  <si>
    <t>C1HK34</t>
  </si>
  <si>
    <t>C1HL34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</si>
  <si>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</si>
  <si>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</si>
  <si>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</si>
  <si>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</si>
  <si>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</si>
  <si>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</si>
  <si>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</si>
  <si>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</si>
  <si>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</si>
  <si>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</si>
  <si>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</si>
  <si>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</si>
  <si>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C1OU34</t>
  </si>
  <si>
    <t>C1PB34</t>
  </si>
  <si>
    <t>C1PR34</t>
  </si>
  <si>
    <t>C1RR34</t>
  </si>
  <si>
    <t>C1SU34</t>
  </si>
  <si>
    <t>C1TA34</t>
  </si>
  <si>
    <t>C1TV34</t>
  </si>
  <si>
    <t>C1TX34</t>
  </si>
  <si>
    <t>C1XO34</t>
  </si>
  <si>
    <t>CA</t>
  </si>
  <si>
    <t>CAG</t>
  </si>
  <si>
    <t>CAH</t>
  </si>
  <si>
    <t>CAJI34</t>
  </si>
  <si>
    <t>CAM</t>
  </si>
  <si>
    <t>CAML3</t>
  </si>
  <si>
    <t>CANE</t>
  </si>
  <si>
    <t>CAON34</t>
  </si>
  <si>
    <t>CAPE</t>
  </si>
  <si>
    <t>CAPH34</t>
  </si>
  <si>
    <t>CARD3</t>
  </si>
  <si>
    <t>CARE11</t>
  </si>
  <si>
    <t>CASH3</t>
  </si>
  <si>
    <t>CAT</t>
  </si>
  <si>
    <t>CATH</t>
  </si>
  <si>
    <t>CATP34</t>
  </si>
  <si>
    <t>CB</t>
  </si>
  <si>
    <t>CBE</t>
  </si>
  <si>
    <t>CBG</t>
  </si>
  <si>
    <t>CBL</t>
  </si>
  <si>
    <t>CBON</t>
  </si>
  <si>
    <t>CBOP11</t>
  </si>
  <si>
    <t>CBS</t>
  </si>
  <si>
    <t>CCE</t>
  </si>
  <si>
    <t>CCI</t>
  </si>
  <si>
    <t>CCL</t>
  </si>
  <si>
    <t>CCOR</t>
  </si>
  <si>
    <t>CCRO3</t>
  </si>
  <si>
    <t>CDC</t>
  </si>
  <si>
    <t>CDL</t>
  </si>
  <si>
    <t>CDR</t>
  </si>
  <si>
    <t>CEAB3</t>
  </si>
  <si>
    <t>CEFD</t>
  </si>
  <si>
    <t>CEFS</t>
  </si>
  <si>
    <t>CEMB</t>
  </si>
  <si>
    <t>CEOC11</t>
  </si>
  <si>
    <t>CEPE5</t>
  </si>
  <si>
    <t>CEPE6</t>
  </si>
  <si>
    <t>CERN</t>
  </si>
  <si>
    <t>CESP3</t>
  </si>
  <si>
    <t>CESP5</t>
  </si>
  <si>
    <t>CESP6</t>
  </si>
  <si>
    <t>CEW</t>
  </si>
  <si>
    <t>CF</t>
  </si>
  <si>
    <t>CFA</t>
  </si>
  <si>
    <t>CFN</t>
  </si>
  <si>
    <t>CFO</t>
  </si>
  <si>
    <t>CGAS3</t>
  </si>
  <si>
    <t>CGAS5</t>
  </si>
  <si>
    <t>CGRA3</t>
  </si>
  <si>
    <t>CGRA4</t>
  </si>
  <si>
    <t>CHCM34</t>
  </si>
  <si>
    <t>CHDC34</t>
  </si>
  <si>
    <t>CHEP</t>
  </si>
  <si>
    <t>CHGX</t>
  </si>
  <si>
    <t>CHIL</t>
  </si>
  <si>
    <t>CHIQ</t>
  </si>
  <si>
    <t>CHIR</t>
  </si>
  <si>
    <t>CHK</t>
  </si>
  <si>
    <t>CHL</t>
  </si>
  <si>
    <t>CHME34</t>
  </si>
  <si>
    <t>CHRW</t>
  </si>
  <si>
    <t>CHVX34</t>
  </si>
  <si>
    <t>CI</t>
  </si>
  <si>
    <t>CIBR</t>
  </si>
  <si>
    <t>CIEL3</t>
  </si>
  <si>
    <t>CINF</t>
  </si>
  <si>
    <t>CINF34</t>
  </si>
  <si>
    <t>CL</t>
  </si>
  <si>
    <t>CLF</t>
  </si>
  <si>
    <t>CLI</t>
  </si>
  <si>
    <t>CLRG</t>
  </si>
  <si>
    <t>CLTL</t>
  </si>
  <si>
    <t>CLX</t>
  </si>
  <si>
    <t>CLXC34</t>
  </si>
  <si>
    <t>CMA</t>
  </si>
  <si>
    <t>CMBS</t>
  </si>
  <si>
    <t>CMCS34</t>
  </si>
  <si>
    <t>CMCSA</t>
  </si>
  <si>
    <t>CMDY</t>
  </si>
  <si>
    <t>CME</t>
  </si>
  <si>
    <t>CMF</t>
  </si>
  <si>
    <t>CMG</t>
  </si>
  <si>
    <t>CMI</t>
  </si>
  <si>
    <t>CMIG3</t>
  </si>
  <si>
    <t>CMIG4</t>
  </si>
  <si>
    <t>CMIN3</t>
  </si>
  <si>
    <t>CMS</t>
  </si>
  <si>
    <t>CNES11</t>
  </si>
  <si>
    <t>CNIC34</t>
  </si>
  <si>
    <t>CNP</t>
  </si>
  <si>
    <t>CNTO3</t>
  </si>
  <si>
    <t>CNX</t>
  </si>
  <si>
    <t>COCA34</t>
  </si>
  <si>
    <t>COCE3</t>
  </si>
  <si>
    <t>COCE5</t>
  </si>
  <si>
    <t>COF</t>
  </si>
  <si>
    <t>COG</t>
  </si>
  <si>
    <t>COGN3</t>
  </si>
  <si>
    <t>COH</t>
  </si>
  <si>
    <t>COIN</t>
  </si>
  <si>
    <t>COL</t>
  </si>
  <si>
    <t>COLG34</t>
  </si>
  <si>
    <t>COM</t>
  </si>
  <si>
    <t>COMB</t>
  </si>
  <si>
    <t>COMT</t>
  </si>
  <si>
    <t>CONE</t>
  </si>
  <si>
    <t>COP</t>
  </si>
  <si>
    <t>COPH34</t>
  </si>
  <si>
    <t>COR</t>
  </si>
  <si>
    <t>CORN</t>
  </si>
  <si>
    <t>CORP</t>
  </si>
  <si>
    <t>COST</t>
  </si>
  <si>
    <t>COTY34</t>
  </si>
  <si>
    <t>COV</t>
  </si>
  <si>
    <t>COW</t>
  </si>
  <si>
    <t>COWC34</t>
  </si>
  <si>
    <t>COWZ</t>
  </si>
  <si>
    <t>CPB</t>
  </si>
  <si>
    <t>CPER</t>
  </si>
  <si>
    <t>CPFE3</t>
  </si>
  <si>
    <t>CPFF11</t>
  </si>
  <si>
    <t>CPI</t>
  </si>
  <si>
    <t>CPLE6</t>
  </si>
  <si>
    <t>CPRL34</t>
  </si>
  <si>
    <t>CPT</t>
  </si>
  <si>
    <t>CQQQ</t>
  </si>
  <si>
    <t>CRDA34</t>
  </si>
  <si>
    <t>CRFB3</t>
  </si>
  <si>
    <t>CRFF11</t>
  </si>
  <si>
    <t>CRHP34</t>
  </si>
  <si>
    <t>CRIN34</t>
  </si>
  <si>
    <t>CRIP34</t>
  </si>
  <si>
    <t>CRM</t>
  </si>
  <si>
    <t>CSAN3</t>
  </si>
  <si>
    <t>CSC</t>
  </si>
  <si>
    <t>CSCO</t>
  </si>
  <si>
    <t>CSCO34</t>
  </si>
  <si>
    <t>CSM</t>
  </si>
  <si>
    <t>CSMG3</t>
  </si>
  <si>
    <t>CSNA3</t>
  </si>
  <si>
    <t>CSX</t>
  </si>
  <si>
    <t>CSXC34</t>
  </si>
  <si>
    <t>CTAS</t>
  </si>
  <si>
    <t>CTGP34</t>
  </si>
  <si>
    <t>CTKA3</t>
  </si>
  <si>
    <t>CTKA4</t>
  </si>
  <si>
    <t>CTL</t>
  </si>
  <si>
    <t>CTNM3</t>
  </si>
  <si>
    <t>CTNM4</t>
  </si>
  <si>
    <t>CTSH</t>
  </si>
  <si>
    <t>CTSH34</t>
  </si>
  <si>
    <t>CTXS</t>
  </si>
  <si>
    <t>CTXT11</t>
  </si>
  <si>
    <t>CUBE</t>
  </si>
  <si>
    <t>CUZ</t>
  </si>
  <si>
    <t>CVBI11</t>
  </si>
  <si>
    <t>CVC</t>
  </si>
  <si>
    <t>CVCB3</t>
  </si>
  <si>
    <t>CVH</t>
  </si>
  <si>
    <t>CVS</t>
  </si>
  <si>
    <t>CVSH34</t>
  </si>
  <si>
    <t>CVX</t>
  </si>
  <si>
    <t>CVY</t>
  </si>
  <si>
    <t>CWB</t>
  </si>
  <si>
    <t>CXCE11B</t>
  </si>
  <si>
    <t>CXRI11</t>
  </si>
  <si>
    <t>CXSE3</t>
  </si>
  <si>
    <t>CXTL11</t>
  </si>
  <si>
    <t>CXW</t>
  </si>
  <si>
    <t>CYB</t>
  </si>
  <si>
    <t>CYRE3</t>
  </si>
  <si>
    <t>D</t>
  </si>
  <si>
    <t>D1DG34</t>
  </si>
  <si>
    <t>D1EL34</t>
  </si>
  <si>
    <t>D1EX34</t>
  </si>
  <si>
    <t>D1FS34</t>
  </si>
  <si>
    <t>D1HI34</t>
  </si>
  <si>
    <t>D1IS34</t>
  </si>
  <si>
    <t>D1LR34</t>
  </si>
  <si>
    <t>D1OC34</t>
  </si>
  <si>
    <t>D1OM34</t>
  </si>
  <si>
    <t>D1OV34</t>
  </si>
  <si>
    <t>D1OW34</t>
  </si>
  <si>
    <t>D1RE34</t>
  </si>
  <si>
    <t>D1RI34</t>
  </si>
  <si>
    <t>D1TE34</t>
  </si>
  <si>
    <t>D1VN34</t>
  </si>
  <si>
    <t>D1XC34</t>
  </si>
  <si>
    <t>DALI</t>
  </si>
  <si>
    <t>DALT</t>
  </si>
  <si>
    <t>DAUG</t>
  </si>
  <si>
    <t>DBA</t>
  </si>
  <si>
    <t>DBAG34</t>
  </si>
  <si>
    <t>DBB</t>
  </si>
  <si>
    <t>DBC</t>
  </si>
  <si>
    <t>DBE</t>
  </si>
  <si>
    <t>DBEH</t>
  </si>
  <si>
    <t>DBMF</t>
  </si>
  <si>
    <t>DBO</t>
  </si>
  <si>
    <t>DBP</t>
  </si>
  <si>
    <t>DBS</t>
  </si>
  <si>
    <t>DBV</t>
  </si>
  <si>
    <t>DCVY34</t>
  </si>
  <si>
    <t>DCVY35</t>
  </si>
  <si>
    <t>DD</t>
  </si>
  <si>
    <t>DDNB34</t>
  </si>
  <si>
    <t>DE</t>
  </si>
  <si>
    <t>DEAI34</t>
  </si>
  <si>
    <t>DEEC34</t>
  </si>
  <si>
    <t>DEED</t>
  </si>
  <si>
    <t>DELL</t>
  </si>
  <si>
    <t>DEOP34</t>
  </si>
  <si>
    <t>DEUS</t>
  </si>
  <si>
    <t>DF</t>
  </si>
  <si>
    <t>DFEB</t>
  </si>
  <si>
    <t>DFND</t>
  </si>
  <si>
    <t>DFS</t>
  </si>
  <si>
    <t>DFVL</t>
  </si>
  <si>
    <t>DFVS</t>
  </si>
  <si>
    <t>DGAZ</t>
  </si>
  <si>
    <t>DGCO34</t>
  </si>
  <si>
    <t>DGL</t>
  </si>
  <si>
    <t>DGLD</t>
  </si>
  <si>
    <t>DGX</t>
  </si>
  <si>
    <t>DHER34</t>
  </si>
  <si>
    <t>DHI</t>
  </si>
  <si>
    <t>DHR</t>
  </si>
  <si>
    <t>DIA</t>
  </si>
  <si>
    <t>DIAL</t>
  </si>
  <si>
    <t>DIRR3</t>
  </si>
  <si>
    <t>DIS</t>
  </si>
  <si>
    <t>DISB34</t>
  </si>
  <si>
    <t>DISCA</t>
  </si>
  <si>
    <t>DIVA</t>
  </si>
  <si>
    <t>DIVO</t>
  </si>
  <si>
    <t>DIVO11</t>
  </si>
  <si>
    <t>DIVY</t>
  </si>
  <si>
    <t>DJCB</t>
  </si>
  <si>
    <t>DJCI</t>
  </si>
  <si>
    <t>DJD</t>
  </si>
  <si>
    <t>DJP</t>
  </si>
  <si>
    <t>DJUN</t>
  </si>
  <si>
    <t>DLBLF</t>
  </si>
  <si>
    <t>DLN</t>
  </si>
  <si>
    <t>DLR</t>
  </si>
  <si>
    <t>DLTR</t>
  </si>
  <si>
    <t>DLTR34</t>
  </si>
  <si>
    <t>DMAC11</t>
  </si>
  <si>
    <t>DMAY</t>
  </si>
  <si>
    <t>DMMO3</t>
  </si>
  <si>
    <t>DMRE</t>
  </si>
  <si>
    <t>DMRI</t>
  </si>
  <si>
    <t>DMRL</t>
  </si>
  <si>
    <t>DMRM</t>
  </si>
  <si>
    <t>DMRS</t>
  </si>
  <si>
    <t>DNB</t>
  </si>
  <si>
    <t>DNOV</t>
  </si>
  <si>
    <t>DNR</t>
  </si>
  <si>
    <t>DO</t>
  </si>
  <si>
    <t>DODXF</t>
  </si>
  <si>
    <t>DOMC11</t>
  </si>
  <si>
    <t>DOV</t>
  </si>
  <si>
    <t>DOW</t>
  </si>
  <si>
    <t>DRI</t>
  </si>
  <si>
    <t>DRN</t>
  </si>
  <si>
    <t>DRSK</t>
  </si>
  <si>
    <t>DRV</t>
  </si>
  <si>
    <t>DRW</t>
  </si>
  <si>
    <t>DSLV</t>
  </si>
  <si>
    <t>DSTL</t>
  </si>
  <si>
    <t>DTE</t>
  </si>
  <si>
    <t>DTEX3</t>
  </si>
  <si>
    <t>DTN</t>
  </si>
  <si>
    <t>DTUL</t>
  </si>
  <si>
    <t>DTUS</t>
  </si>
  <si>
    <t>DTV</t>
  </si>
  <si>
    <t>DTYL</t>
  </si>
  <si>
    <t>DUK</t>
  </si>
  <si>
    <t>DUKB34</t>
  </si>
  <si>
    <t>DUSA</t>
  </si>
  <si>
    <t>DV</t>
  </si>
  <si>
    <t>DVA</t>
  </si>
  <si>
    <t>DVAI34</t>
  </si>
  <si>
    <t>DVN</t>
  </si>
  <si>
    <t>DWAT</t>
  </si>
  <si>
    <t>DWEQ</t>
  </si>
  <si>
    <t>DWFI</t>
  </si>
  <si>
    <t>DWPP</t>
  </si>
  <si>
    <t>DWUS</t>
  </si>
  <si>
    <t>DWX</t>
  </si>
  <si>
    <t>DYHG</t>
  </si>
  <si>
    <t>E1CL34</t>
  </si>
  <si>
    <t>E1CO34</t>
  </si>
  <si>
    <t>E1DI34</t>
  </si>
  <si>
    <t>E1DU34</t>
  </si>
  <si>
    <t>E1FX34</t>
  </si>
  <si>
    <t>E1IX34</t>
  </si>
  <si>
    <t>E1MN34</t>
  </si>
  <si>
    <t>E1MR34</t>
  </si>
  <si>
    <t>E1NI34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</si>
  <si>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</si>
  <si>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</si>
  <si>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</si>
  <si>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</si>
  <si>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</si>
  <si>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</si>
  <si>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</si>
  <si>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</si>
  <si>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</si>
  <si>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</si>
  <si>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</si>
  <si>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</si>
  <si>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</si>
  <si>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</si>
  <si>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EA</t>
  </si>
  <si>
    <t>EAGG</t>
  </si>
  <si>
    <t>EAIN34</t>
  </si>
  <si>
    <t>EAOA</t>
  </si>
  <si>
    <t>EAOK</t>
  </si>
  <si>
    <t>EAOM</t>
  </si>
  <si>
    <t>EAOR</t>
  </si>
  <si>
    <t>EASI</t>
  </si>
  <si>
    <t>EBAY</t>
  </si>
  <si>
    <t>EBAY34</t>
  </si>
  <si>
    <t>EBND</t>
  </si>
  <si>
    <t>ECL</t>
  </si>
  <si>
    <t>ECOR3</t>
  </si>
  <si>
    <t>ECOZ</t>
  </si>
  <si>
    <t>ED</t>
  </si>
  <si>
    <t>EDGA11</t>
  </si>
  <si>
    <t>EDOW</t>
  </si>
  <si>
    <t>EDV</t>
  </si>
  <si>
    <t>EEH</t>
  </si>
  <si>
    <t>EFX</t>
  </si>
  <si>
    <t>EGIE3</t>
  </si>
  <si>
    <t>EIX</t>
  </si>
  <si>
    <t>EL</t>
  </si>
  <si>
    <t>ELCI34</t>
  </si>
  <si>
    <t>ELD</t>
  </si>
  <si>
    <t>ELEK3</t>
  </si>
  <si>
    <t>ELEK4</t>
  </si>
  <si>
    <t>ELET3</t>
  </si>
  <si>
    <t>ELET6</t>
  </si>
  <si>
    <t>EMAG</t>
  </si>
  <si>
    <t>EMB</t>
  </si>
  <si>
    <t>EMBD</t>
  </si>
  <si>
    <t>EMBH</t>
  </si>
  <si>
    <t>EMBR3</t>
  </si>
  <si>
    <t>EMC</t>
  </si>
  <si>
    <t>EMCB</t>
  </si>
  <si>
    <t>EMHY</t>
  </si>
  <si>
    <t>EMLC</t>
  </si>
  <si>
    <t>EMN</t>
  </si>
  <si>
    <t>EMNT</t>
  </si>
  <si>
    <t>EMR</t>
  </si>
  <si>
    <t>EMSH</t>
  </si>
  <si>
    <t>EMTL</t>
  </si>
  <si>
    <t>ENAT3</t>
  </si>
  <si>
    <t>ENBR3</t>
  </si>
  <si>
    <t>ENEV3</t>
  </si>
  <si>
    <t>ENGI11</t>
  </si>
  <si>
    <t>ENGI3</t>
  </si>
  <si>
    <t>ENGI4</t>
  </si>
  <si>
    <t>EOG</t>
  </si>
  <si>
    <t>EPR</t>
  </si>
  <si>
    <t>EPRF</t>
  </si>
  <si>
    <t>EPS</t>
  </si>
  <si>
    <t>EQAL</t>
  </si>
  <si>
    <t>EQIX</t>
  </si>
  <si>
    <t>EQIX34</t>
  </si>
  <si>
    <t>EQL</t>
  </si>
  <si>
    <t>EQR</t>
  </si>
  <si>
    <t>EQRR</t>
  </si>
  <si>
    <t>EQT</t>
  </si>
  <si>
    <t>EQTL3</t>
  </si>
  <si>
    <t>EQWL</t>
  </si>
  <si>
    <t>ERM</t>
  </si>
  <si>
    <t>ERO</t>
  </si>
  <si>
    <t>ESCR</t>
  </si>
  <si>
    <t>ESEB</t>
  </si>
  <si>
    <t>ESHY</t>
  </si>
  <si>
    <t>ESRX</t>
  </si>
  <si>
    <t>ESS</t>
  </si>
  <si>
    <t>ETER3</t>
  </si>
  <si>
    <t>ETFC</t>
  </si>
  <si>
    <t>ETHBRL</t>
  </si>
  <si>
    <t>ETHUSD</t>
  </si>
  <si>
    <t>ETN</t>
  </si>
  <si>
    <t>ETR</t>
  </si>
  <si>
    <t>EUCA3</t>
  </si>
  <si>
    <t>EUCA4</t>
  </si>
  <si>
    <t>EUFX</t>
  </si>
  <si>
    <t>EURO11</t>
  </si>
  <si>
    <t>EUSB</t>
  </si>
  <si>
    <t>EVEN3</t>
  </si>
  <si>
    <t>EW</t>
  </si>
  <si>
    <t>EWRE</t>
  </si>
  <si>
    <t>EXC</t>
  </si>
  <si>
    <t>EXGR34</t>
  </si>
  <si>
    <t>EXPD</t>
  </si>
  <si>
    <t>EXPE</t>
  </si>
  <si>
    <t>EXR</t>
  </si>
  <si>
    <t>EXXO34</t>
  </si>
  <si>
    <t>EZTC3</t>
  </si>
  <si>
    <t>F</t>
  </si>
  <si>
    <t>F1AN34</t>
  </si>
  <si>
    <t>F1BH34</t>
  </si>
  <si>
    <t>F1EC34</t>
  </si>
  <si>
    <t>F1FI34</t>
  </si>
  <si>
    <t>F1IS34</t>
  </si>
  <si>
    <t>F1LI34</t>
  </si>
  <si>
    <t>F1LS34</t>
  </si>
  <si>
    <t>F1MC34</t>
  </si>
  <si>
    <t>F1NI34</t>
  </si>
  <si>
    <t>F1RA34</t>
  </si>
  <si>
    <t>F1RC34</t>
  </si>
  <si>
    <t>F1RI34</t>
  </si>
  <si>
    <t>F1SL34</t>
  </si>
  <si>
    <t>F1TN34</t>
  </si>
  <si>
    <t>F1TV34</t>
  </si>
  <si>
    <t>FAAR</t>
  </si>
  <si>
    <t>FAED11</t>
  </si>
  <si>
    <t>FALN</t>
  </si>
  <si>
    <t>FASL34</t>
  </si>
  <si>
    <t>FAST</t>
  </si>
  <si>
    <t>FAUG</t>
  </si>
  <si>
    <t>FB</t>
  </si>
  <si>
    <t>FBND</t>
  </si>
  <si>
    <t>FBOK34</t>
  </si>
  <si>
    <t>FCAL</t>
  </si>
  <si>
    <t>FCEF</t>
  </si>
  <si>
    <t>FCOR</t>
  </si>
  <si>
    <t>FCTR</t>
  </si>
  <si>
    <t>FCVT</t>
  </si>
  <si>
    <t>FCX</t>
  </si>
  <si>
    <t>FCXO34</t>
  </si>
  <si>
    <t>FDHY</t>
  </si>
  <si>
    <t>FDIV</t>
  </si>
  <si>
    <t>FDLO</t>
  </si>
  <si>
    <t>FDMO</t>
  </si>
  <si>
    <t>FDMO34</t>
  </si>
  <si>
    <t>FDO</t>
  </si>
  <si>
    <t>FDX</t>
  </si>
  <si>
    <t>FDXB34</t>
  </si>
  <si>
    <t>FE</t>
  </si>
  <si>
    <t>FEMB</t>
  </si>
  <si>
    <t>FESA3</t>
  </si>
  <si>
    <t>FESA4</t>
  </si>
  <si>
    <t>FEX</t>
  </si>
  <si>
    <t>FEXC11</t>
  </si>
  <si>
    <t>FFEB</t>
  </si>
  <si>
    <t>FFHG</t>
  </si>
  <si>
    <t>FFIU</t>
  </si>
  <si>
    <t>FFIV</t>
  </si>
  <si>
    <t>FFR</t>
  </si>
  <si>
    <t>FFTD34</t>
  </si>
  <si>
    <t>FFTG</t>
  </si>
  <si>
    <t>FFTI</t>
  </si>
  <si>
    <t>FHER3</t>
  </si>
  <si>
    <t>FHN</t>
  </si>
  <si>
    <t>FIBR</t>
  </si>
  <si>
    <t>FIGS11</t>
  </si>
  <si>
    <t>FII</t>
  </si>
  <si>
    <t>FIIB11</t>
  </si>
  <si>
    <t>FIS</t>
  </si>
  <si>
    <t>FISD11</t>
  </si>
  <si>
    <t>FISR</t>
  </si>
  <si>
    <t>FISV</t>
  </si>
  <si>
    <t>FITB</t>
  </si>
  <si>
    <t>FIVN11</t>
  </si>
  <si>
    <t>FIXD</t>
  </si>
  <si>
    <t>FJNK</t>
  </si>
  <si>
    <t>FJUN</t>
  </si>
  <si>
    <t>FLAT</t>
  </si>
  <si>
    <t>FLBL</t>
  </si>
  <si>
    <t>FLCB</t>
  </si>
  <si>
    <t>FLCO</t>
  </si>
  <si>
    <t>FLDR</t>
  </si>
  <si>
    <t>FLGV</t>
  </si>
  <si>
    <t>FLHY</t>
  </si>
  <si>
    <t>FLIA</t>
  </si>
  <si>
    <t>FLIR</t>
  </si>
  <si>
    <t>FLMA11</t>
  </si>
  <si>
    <t>FLMB</t>
  </si>
  <si>
    <t>FLMI</t>
  </si>
  <si>
    <t>FLOT</t>
  </si>
  <si>
    <t>FLQL</t>
  </si>
  <si>
    <t>FLR</t>
  </si>
  <si>
    <t>FLRN</t>
  </si>
  <si>
    <t>FLRP11</t>
  </si>
  <si>
    <t>FLRT</t>
  </si>
  <si>
    <t>FLRY3</t>
  </si>
  <si>
    <t>FLS</t>
  </si>
  <si>
    <t>FLSP</t>
  </si>
  <si>
    <t>FLTB</t>
  </si>
  <si>
    <t>FLTC34</t>
  </si>
  <si>
    <t>FLTR</t>
  </si>
  <si>
    <t>FLYT</t>
  </si>
  <si>
    <t>FMAY</t>
  </si>
  <si>
    <t>FMB</t>
  </si>
  <si>
    <t>FMC</t>
  </si>
  <si>
    <t>FMF</t>
  </si>
  <si>
    <t>FMHI</t>
  </si>
  <si>
    <t>FMK</t>
  </si>
  <si>
    <t>FMOF11</t>
  </si>
  <si>
    <t>FMSC34</t>
  </si>
  <si>
    <t>FMXB34</t>
  </si>
  <si>
    <t>FNDX</t>
  </si>
  <si>
    <t>FNOV</t>
  </si>
  <si>
    <t>FOSL</t>
  </si>
  <si>
    <t>FOXC34</t>
  </si>
  <si>
    <t>FPAB11</t>
  </si>
  <si>
    <t>FPE</t>
  </si>
  <si>
    <t>FPEI</t>
  </si>
  <si>
    <t>FQAL</t>
  </si>
  <si>
    <t>FRAS3</t>
  </si>
  <si>
    <t>FREL</t>
  </si>
  <si>
    <t>FRI</t>
  </si>
  <si>
    <t>FRIO3</t>
  </si>
  <si>
    <t>FRT</t>
  </si>
  <si>
    <t>FRX</t>
  </si>
  <si>
    <t>FSLR</t>
  </si>
  <si>
    <t>FSLR34</t>
  </si>
  <si>
    <t>FSLY</t>
  </si>
  <si>
    <t>FSMB</t>
  </si>
  <si>
    <t>FTCS</t>
  </si>
  <si>
    <t>FTEC</t>
  </si>
  <si>
    <t>FTGC</t>
  </si>
  <si>
    <t>FTHI</t>
  </si>
  <si>
    <t>FTI</t>
  </si>
  <si>
    <t>FTLB</t>
  </si>
  <si>
    <t>FTLS</t>
  </si>
  <si>
    <t>FTR</t>
  </si>
  <si>
    <t>FTSD</t>
  </si>
  <si>
    <t>FTSL</t>
  </si>
  <si>
    <t>FTSM</t>
  </si>
  <si>
    <t>FUD</t>
  </si>
  <si>
    <t>FUMB</t>
  </si>
  <si>
    <t>FUT</t>
  </si>
  <si>
    <t>FVBI11</t>
  </si>
  <si>
    <t>FVPQ11</t>
  </si>
  <si>
    <t>FWDB</t>
  </si>
  <si>
    <t>FXA</t>
  </si>
  <si>
    <t>FXB</t>
  </si>
  <si>
    <t>FXC</t>
  </si>
  <si>
    <t>FXE</t>
  </si>
  <si>
    <t>FXF</t>
  </si>
  <si>
    <t>FXL</t>
  </si>
  <si>
    <t>FXY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</si>
  <si>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</si>
  <si>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</si>
  <si>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</si>
  <si>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</si>
  <si>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</si>
  <si>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</si>
  <si>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</si>
  <si>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</si>
  <si>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</si>
  <si>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</si>
  <si>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</si>
  <si>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</si>
  <si>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GAA</t>
  </si>
  <si>
    <t>GAL</t>
  </si>
  <si>
    <t>GAS</t>
  </si>
  <si>
    <t>GBBEF</t>
  </si>
  <si>
    <t>GBF</t>
  </si>
  <si>
    <t>GBIL</t>
  </si>
  <si>
    <t>GBUG</t>
  </si>
  <si>
    <t>GCC</t>
  </si>
  <si>
    <t>GCE</t>
  </si>
  <si>
    <t>GCI</t>
  </si>
  <si>
    <t>GD</t>
  </si>
  <si>
    <t>GDBR34</t>
  </si>
  <si>
    <t>GDMA</t>
  </si>
  <si>
    <t>GDS</t>
  </si>
  <si>
    <t>GE</t>
  </si>
  <si>
    <t>GEO</t>
  </si>
  <si>
    <t>GEOO34</t>
  </si>
  <si>
    <t>GEPA3</t>
  </si>
  <si>
    <t>GEPA4</t>
  </si>
  <si>
    <t>GFSA3</t>
  </si>
  <si>
    <t>GGBR3</t>
  </si>
  <si>
    <t>GGBR4</t>
  </si>
  <si>
    <t>GGRC11</t>
  </si>
  <si>
    <t>GHYB</t>
  </si>
  <si>
    <t>GHYG</t>
  </si>
  <si>
    <t>GIGB</t>
  </si>
  <si>
    <t>GILD</t>
  </si>
  <si>
    <t>GILD34</t>
  </si>
  <si>
    <t>GIS</t>
  </si>
  <si>
    <t>GLD</t>
  </si>
  <si>
    <t>GLDI</t>
  </si>
  <si>
    <t>GLDM</t>
  </si>
  <si>
    <t>GLL</t>
  </si>
  <si>
    <t>GLPI</t>
  </si>
  <si>
    <t>GLTR</t>
  </si>
  <si>
    <t>GLW</t>
  </si>
  <si>
    <t>GM</t>
  </si>
  <si>
    <t>GMCO34</t>
  </si>
  <si>
    <t>GME</t>
  </si>
  <si>
    <t>GMOM</t>
  </si>
  <si>
    <t>GNDI3</t>
  </si>
  <si>
    <t>GNMA</t>
  </si>
  <si>
    <t>GNW</t>
  </si>
  <si>
    <t>GOAU3</t>
  </si>
  <si>
    <t>GOAU4</t>
  </si>
  <si>
    <t>GOGL34</t>
  </si>
  <si>
    <t>GOGL35</t>
  </si>
  <si>
    <t>GOLL4</t>
  </si>
  <si>
    <t>GOOD</t>
  </si>
  <si>
    <t>GOOG</t>
  </si>
  <si>
    <t>GOOGL</t>
  </si>
  <si>
    <t>GOVE11</t>
  </si>
  <si>
    <t>GOVT</t>
  </si>
  <si>
    <t>GPC</t>
  </si>
  <si>
    <t>GPRK34</t>
  </si>
  <si>
    <t>GPRO34</t>
  </si>
  <si>
    <t>GPS</t>
  </si>
  <si>
    <t>GPSI34</t>
  </si>
  <si>
    <t>GQRE</t>
  </si>
  <si>
    <t>GRLV11</t>
  </si>
  <si>
    <t>GRN</t>
  </si>
  <si>
    <t>GRNB</t>
  </si>
  <si>
    <t>GRND3</t>
  </si>
  <si>
    <t>GRNTF</t>
  </si>
  <si>
    <t>GRU</t>
  </si>
  <si>
    <t>GRWG</t>
  </si>
  <si>
    <t>GS</t>
  </si>
  <si>
    <t>GSEW</t>
  </si>
  <si>
    <t>GSFI11</t>
  </si>
  <si>
    <t>GSG</t>
  </si>
  <si>
    <t>GSGI34</t>
  </si>
  <si>
    <t>GSHP3</t>
  </si>
  <si>
    <t>GSLC</t>
  </si>
  <si>
    <t>GSP</t>
  </si>
  <si>
    <t>GSST</t>
  </si>
  <si>
    <t>GSY</t>
  </si>
  <si>
    <t>GT</t>
  </si>
  <si>
    <t>GTIP</t>
  </si>
  <si>
    <t>GTO</t>
  </si>
  <si>
    <t>GTWR11</t>
  </si>
  <si>
    <t>GUAR3</t>
  </si>
  <si>
    <t>GUDB</t>
  </si>
  <si>
    <t>GVI</t>
  </si>
  <si>
    <t>GWW</t>
  </si>
  <si>
    <t>GYLD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</si>
  <si>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</si>
  <si>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</si>
  <si>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</si>
  <si>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</si>
  <si>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</si>
  <si>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</si>
  <si>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</si>
  <si>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</si>
  <si>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</si>
  <si>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</si>
  <si>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</si>
  <si>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</si>
  <si>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</si>
  <si>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</si>
  <si>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</si>
  <si>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</si>
  <si>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</si>
  <si>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</si>
  <si>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</si>
  <si>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</si>
  <si>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</si>
  <si>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H1ZN34</t>
  </si>
  <si>
    <t>HACK</t>
  </si>
  <si>
    <t>HAL</t>
  </si>
  <si>
    <t>HALI34</t>
  </si>
  <si>
    <t>HAPV3</t>
  </si>
  <si>
    <t>HAR</t>
  </si>
  <si>
    <t>HAS</t>
  </si>
  <si>
    <t>HASH11</t>
  </si>
  <si>
    <t>HAUZ</t>
  </si>
  <si>
    <t>HBAN</t>
  </si>
  <si>
    <t>HBOR3</t>
  </si>
  <si>
    <t>HBTT11</t>
  </si>
  <si>
    <t>HCN</t>
  </si>
  <si>
    <t>HCRB</t>
  </si>
  <si>
    <t>HCRI11</t>
  </si>
  <si>
    <t>HCTR11</t>
  </si>
  <si>
    <t>HD</t>
  </si>
  <si>
    <t>HDG</t>
  </si>
  <si>
    <t>HERO</t>
  </si>
  <si>
    <t>HES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</si>
  <si>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</si>
  <si>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</si>
  <si>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</si>
  <si>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</si>
  <si>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</si>
  <si>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</si>
  <si>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</si>
  <si>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</si>
  <si>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HGTX3</t>
  </si>
  <si>
    <t>HIG</t>
  </si>
  <si>
    <t>HIPS</t>
  </si>
  <si>
    <t>HMOC11</t>
  </si>
  <si>
    <t>HMOP</t>
  </si>
  <si>
    <t>HNDL</t>
  </si>
  <si>
    <t>HOG</t>
  </si>
  <si>
    <t>HOLD</t>
  </si>
  <si>
    <t>HOME34</t>
  </si>
  <si>
    <t>HON</t>
  </si>
  <si>
    <t>HONB34</t>
  </si>
  <si>
    <t>HOND34</t>
  </si>
  <si>
    <t>HOOT4</t>
  </si>
  <si>
    <t>HOSI11</t>
  </si>
  <si>
    <t>HOT</t>
  </si>
  <si>
    <t>HP</t>
  </si>
  <si>
    <t>HPDP11</t>
  </si>
  <si>
    <t>HPP</t>
  </si>
  <si>
    <t>HPQ</t>
  </si>
  <si>
    <t>HPQB34</t>
  </si>
  <si>
    <t>HRB</t>
  </si>
  <si>
    <t>HRDF11</t>
  </si>
  <si>
    <t>HRL</t>
  </si>
  <si>
    <t>HRS</t>
  </si>
  <si>
    <t>HSHY34</t>
  </si>
  <si>
    <t>HSML11</t>
  </si>
  <si>
    <t>HSP</t>
  </si>
  <si>
    <t>HSPX</t>
  </si>
  <si>
    <t>HSRT</t>
  </si>
  <si>
    <t>HST</t>
  </si>
  <si>
    <t>HSY</t>
  </si>
  <si>
    <t>HT</t>
  </si>
  <si>
    <t>HTAB</t>
  </si>
  <si>
    <t>HTMX11</t>
  </si>
  <si>
    <t>HTRB</t>
  </si>
  <si>
    <t>HTUS</t>
  </si>
  <si>
    <t>HUM</t>
  </si>
  <si>
    <t>HUSC11</t>
  </si>
  <si>
    <t>HUSV</t>
  </si>
  <si>
    <t>HYD</t>
  </si>
  <si>
    <t>HYDB</t>
  </si>
  <si>
    <t>HYDW</t>
  </si>
  <si>
    <t>HYEM</t>
  </si>
  <si>
    <t>HYG</t>
  </si>
  <si>
    <t>HYGH</t>
  </si>
  <si>
    <t>HYGV</t>
  </si>
  <si>
    <t>HYHG</t>
  </si>
  <si>
    <t>HYLB</t>
  </si>
  <si>
    <t>HYLD</t>
  </si>
  <si>
    <t>HYLS</t>
  </si>
  <si>
    <t>HYLV</t>
  </si>
  <si>
    <t>HYMB</t>
  </si>
  <si>
    <t>HYPE3</t>
  </si>
  <si>
    <t>HYS</t>
  </si>
  <si>
    <t>HYTR</t>
  </si>
  <si>
    <t>HYUP</t>
  </si>
  <si>
    <t>HYXE</t>
  </si>
  <si>
    <t>HYXU</t>
  </si>
  <si>
    <t>HYZD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</si>
  <si>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</si>
  <si>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</si>
  <si>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</si>
  <si>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</si>
  <si>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</si>
  <si>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</si>
  <si>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</si>
  <si>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</si>
  <si>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</si>
  <si>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</si>
  <si>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I1NF34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</si>
  <si>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</si>
  <si>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</si>
  <si>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</si>
  <si>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</si>
  <si>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</si>
  <si>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</si>
  <si>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</si>
  <si>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</si>
  <si>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</si>
  <si>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</si>
  <si>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</si>
  <si>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IAGG</t>
  </si>
  <si>
    <t>IAU</t>
  </si>
  <si>
    <t>IAUF</t>
  </si>
  <si>
    <t>IBCE</t>
  </si>
  <si>
    <t>IBD</t>
  </si>
  <si>
    <t>IBDD</t>
  </si>
  <si>
    <t>IBDL</t>
  </si>
  <si>
    <t>IBDM</t>
  </si>
  <si>
    <t>IBDN</t>
  </si>
  <si>
    <t>IBDO</t>
  </si>
  <si>
    <t>IBDP</t>
  </si>
  <si>
    <t>IBDQ</t>
  </si>
  <si>
    <t>IBDR</t>
  </si>
  <si>
    <t>IBDS</t>
  </si>
  <si>
    <t>IBDT</t>
  </si>
  <si>
    <t>IBDU</t>
  </si>
  <si>
    <t>IBDV</t>
  </si>
  <si>
    <t>IBFF11</t>
  </si>
  <si>
    <t>IBHA</t>
  </si>
  <si>
    <t>IBHB</t>
  </si>
  <si>
    <t>IBHC</t>
  </si>
  <si>
    <t>IBHD</t>
  </si>
  <si>
    <t>IBHE</t>
  </si>
  <si>
    <t>IBM</t>
  </si>
  <si>
    <t>IBMB34</t>
  </si>
  <si>
    <t>IBMI</t>
  </si>
  <si>
    <t>IBMJ</t>
  </si>
  <si>
    <t>IBMK</t>
  </si>
  <si>
    <t>IBML</t>
  </si>
  <si>
    <t>IBMM</t>
  </si>
  <si>
    <t>IBMN</t>
  </si>
  <si>
    <t>IBMO</t>
  </si>
  <si>
    <t>IBMP</t>
  </si>
  <si>
    <t>IBMQ</t>
  </si>
  <si>
    <t>IBND</t>
  </si>
  <si>
    <t>IBTA</t>
  </si>
  <si>
    <t>IBTB</t>
  </si>
  <si>
    <t>IBTD</t>
  </si>
  <si>
    <t>IBTE</t>
  </si>
  <si>
    <t>IBTF</t>
  </si>
  <si>
    <t>IBTG</t>
  </si>
  <si>
    <t>IBTH</t>
  </si>
  <si>
    <t>IBTI</t>
  </si>
  <si>
    <t>IBTJ</t>
  </si>
  <si>
    <t>ICE</t>
  </si>
  <si>
    <t>ICF</t>
  </si>
  <si>
    <t>ICI</t>
  </si>
  <si>
    <t>ICSH</t>
  </si>
  <si>
    <t>ICVT</t>
  </si>
  <si>
    <t>IDIV</t>
  </si>
  <si>
    <t>IDNT3</t>
  </si>
  <si>
    <t>IEF</t>
  </si>
  <si>
    <t>IEI</t>
  </si>
  <si>
    <t>IETC</t>
  </si>
  <si>
    <t>IFEU</t>
  </si>
  <si>
    <t>IFF</t>
  </si>
  <si>
    <t>IFGL</t>
  </si>
  <si>
    <t>IG</t>
  </si>
  <si>
    <t>IGBH</t>
  </si>
  <si>
    <t>IGEB</t>
  </si>
  <si>
    <t>IGHG</t>
  </si>
  <si>
    <t>IGIB</t>
  </si>
  <si>
    <t>IGLB</t>
  </si>
  <si>
    <t>IGM</t>
  </si>
  <si>
    <t>IGOV</t>
  </si>
  <si>
    <t>IGSB</t>
  </si>
  <si>
    <t>IGT</t>
  </si>
  <si>
    <t>IGTA3</t>
  </si>
  <si>
    <t>IHT</t>
  </si>
  <si>
    <t>IHY</t>
  </si>
  <si>
    <t>IIGD</t>
  </si>
  <si>
    <t>IIGV</t>
  </si>
  <si>
    <t>IIPR</t>
  </si>
  <si>
    <t>IJS</t>
  </si>
  <si>
    <t>ILTB</t>
  </si>
  <si>
    <t>IMTB</t>
  </si>
  <si>
    <t>INDS</t>
  </si>
  <si>
    <t>INGG34</t>
  </si>
  <si>
    <t>INKM</t>
  </si>
  <si>
    <t>INTC</t>
  </si>
  <si>
    <t>INTU</t>
  </si>
  <si>
    <t>INTU34</t>
  </si>
  <si>
    <t>INVH</t>
  </si>
  <si>
    <t>IP</t>
  </si>
  <si>
    <t>IPFF</t>
  </si>
  <si>
    <t>IPG</t>
  </si>
  <si>
    <t>IR</t>
  </si>
  <si>
    <t>IRBR3</t>
  </si>
  <si>
    <t>IRDM11</t>
  </si>
  <si>
    <t>IRM</t>
  </si>
  <si>
    <t>ISBC34</t>
  </si>
  <si>
    <t>ISHG</t>
  </si>
  <si>
    <t>ISRG</t>
  </si>
  <si>
    <t>ISTB</t>
  </si>
  <si>
    <t>ISUS11</t>
  </si>
  <si>
    <t>ITLC34</t>
  </si>
  <si>
    <t>ITM</t>
  </si>
  <si>
    <t>ITSA3</t>
  </si>
  <si>
    <t>ITSA4</t>
  </si>
  <si>
    <t>ITUB3</t>
  </si>
  <si>
    <t>ITUB4</t>
  </si>
  <si>
    <t>ITW</t>
  </si>
  <si>
    <t>IUS</t>
  </si>
  <si>
    <t>IUSB</t>
  </si>
  <si>
    <t>IVOL</t>
  </si>
  <si>
    <t>IVV</t>
  </si>
  <si>
    <t>IVVB11</t>
  </si>
  <si>
    <t>IVZ</t>
  </si>
  <si>
    <t>IWB</t>
  </si>
  <si>
    <t>IWL</t>
  </si>
  <si>
    <t>IYLD</t>
  </si>
  <si>
    <t>IYR</t>
  </si>
  <si>
    <t>IYW</t>
  </si>
  <si>
    <t>J1BH34</t>
  </si>
  <si>
    <t>J1CI34</t>
  </si>
  <si>
    <t>J1EF34</t>
  </si>
  <si>
    <t>J1EG34</t>
  </si>
  <si>
    <t>J1KH34</t>
  </si>
  <si>
    <t>J1NP34</t>
  </si>
  <si>
    <t>J1WN34</t>
  </si>
  <si>
    <t>JAGG</t>
  </si>
  <si>
    <t>JBGS</t>
  </si>
  <si>
    <t>JBL</t>
  </si>
  <si>
    <t>JBSS3</t>
  </si>
  <si>
    <t>JCI</t>
  </si>
  <si>
    <t>JCP</t>
  </si>
  <si>
    <t>JCPB</t>
  </si>
  <si>
    <t>JDCO34</t>
  </si>
  <si>
    <t>JDIV</t>
  </si>
  <si>
    <t>JEC</t>
  </si>
  <si>
    <t>JEM</t>
  </si>
  <si>
    <t>JEPI</t>
  </si>
  <si>
    <t>JHML</t>
  </si>
  <si>
    <t>JHMT</t>
  </si>
  <si>
    <t>JHSF3</t>
  </si>
  <si>
    <t>JIGB</t>
  </si>
  <si>
    <t>JJA</t>
  </si>
  <si>
    <t>JJC</t>
  </si>
  <si>
    <t>JJCTF</t>
  </si>
  <si>
    <t>JJG</t>
  </si>
  <si>
    <t>JJGTF</t>
  </si>
  <si>
    <t>JJM</t>
  </si>
  <si>
    <t>JJN</t>
  </si>
  <si>
    <t>JJOFF</t>
  </si>
  <si>
    <t>JJP</t>
  </si>
  <si>
    <t>JJS</t>
  </si>
  <si>
    <t>JJT</t>
  </si>
  <si>
    <t>JJU</t>
  </si>
  <si>
    <t>JKD</t>
  </si>
  <si>
    <t>JMBS</t>
  </si>
  <si>
    <t>JMIN</t>
  </si>
  <si>
    <t>JMOM</t>
  </si>
  <si>
    <t>JMST</t>
  </si>
  <si>
    <t>JMUB</t>
  </si>
  <si>
    <t>JNJ</t>
  </si>
  <si>
    <t>JNJB34</t>
  </si>
  <si>
    <t>JNK</t>
  </si>
  <si>
    <t>JNPR</t>
  </si>
  <si>
    <t>JO</t>
  </si>
  <si>
    <t>JOY</t>
  </si>
  <si>
    <t>JPGB</t>
  </si>
  <si>
    <t>JPHY</t>
  </si>
  <si>
    <t>JPM</t>
  </si>
  <si>
    <t>JPMB</t>
  </si>
  <si>
    <t>JPMC34</t>
  </si>
  <si>
    <t>JPPC11</t>
  </si>
  <si>
    <t>JPSA3</t>
  </si>
  <si>
    <t>JPST</t>
  </si>
  <si>
    <t>JPUS</t>
  </si>
  <si>
    <t>JQUA</t>
  </si>
  <si>
    <t>JRDM11</t>
  </si>
  <si>
    <t>JSLG3</t>
  </si>
  <si>
    <t>JSRE11</t>
  </si>
  <si>
    <t>JUST</t>
  </si>
  <si>
    <t>JWN</t>
  </si>
  <si>
    <t>JYNFF</t>
  </si>
  <si>
    <t>K</t>
  </si>
  <si>
    <t>K1BF34</t>
  </si>
  <si>
    <t>K1CS34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</si>
  <si>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</si>
  <si>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</si>
  <si>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</si>
  <si>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</si>
  <si>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</si>
  <si>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</si>
  <si>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</si>
  <si>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</si>
  <si>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</si>
  <si>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KBWY</t>
  </si>
  <si>
    <t>KCCB</t>
  </si>
  <si>
    <t>KCNY</t>
  </si>
  <si>
    <t>KDFI</t>
  </si>
  <si>
    <t>KEPL3</t>
  </si>
  <si>
    <t>KEY</t>
  </si>
  <si>
    <t>KFOF11</t>
  </si>
  <si>
    <t>KHCB34</t>
  </si>
  <si>
    <t>KIM</t>
  </si>
  <si>
    <t>KINP11</t>
  </si>
  <si>
    <t>KLAC</t>
  </si>
  <si>
    <t>KLBN11</t>
  </si>
  <si>
    <t>KLBN3</t>
  </si>
  <si>
    <t>KLBN4</t>
  </si>
  <si>
    <t>KLCD</t>
  </si>
  <si>
    <t>KMB</t>
  </si>
  <si>
    <t>KMBB34</t>
  </si>
  <si>
    <t>KMI</t>
  </si>
  <si>
    <t>KMIC34</t>
  </si>
  <si>
    <t>KMPR34</t>
  </si>
  <si>
    <t>KMX</t>
  </si>
  <si>
    <t>KNCR11</t>
  </si>
  <si>
    <t>KNG</t>
  </si>
  <si>
    <t>KNHY11</t>
  </si>
  <si>
    <t>KNIP11</t>
  </si>
  <si>
    <t>KNRE11</t>
  </si>
  <si>
    <t>KNRI11</t>
  </si>
  <si>
    <t>KO</t>
  </si>
  <si>
    <t>KOLD</t>
  </si>
  <si>
    <t>KORP</t>
  </si>
  <si>
    <t>KR</t>
  </si>
  <si>
    <t>KSS</t>
  </si>
  <si>
    <t>KURE</t>
  </si>
  <si>
    <t>KWEB</t>
  </si>
  <si>
    <t>L</t>
  </si>
  <si>
    <t>L1BT34</t>
  </si>
  <si>
    <t>L1BT35</t>
  </si>
  <si>
    <t>L1CA34</t>
  </si>
  <si>
    <t>L1DO34</t>
  </si>
  <si>
    <t>L1EG34</t>
  </si>
  <si>
    <t>L1EN34</t>
  </si>
  <si>
    <t>L1FC34</t>
  </si>
  <si>
    <t>L1HX34</t>
  </si>
  <si>
    <t>L1IN34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</si>
  <si>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</si>
  <si>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</si>
  <si>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</si>
  <si>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</si>
  <si>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</si>
  <si>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</si>
  <si>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</si>
  <si>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</si>
  <si>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</si>
  <si>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</si>
  <si>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</si>
  <si>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LAME3</t>
  </si>
  <si>
    <t>LAME4</t>
  </si>
  <si>
    <t>LAMR</t>
  </si>
  <si>
    <t>LAVV3</t>
  </si>
  <si>
    <t>LBRD34</t>
  </si>
  <si>
    <t>LBRN34</t>
  </si>
  <si>
    <t>LCAM3</t>
  </si>
  <si>
    <t>LCR</t>
  </si>
  <si>
    <t>LDRS</t>
  </si>
  <si>
    <t>LDSF</t>
  </si>
  <si>
    <t>LDUR</t>
  </si>
  <si>
    <t>LEAD</t>
  </si>
  <si>
    <t>LEG</t>
  </si>
  <si>
    <t>LEMB</t>
  </si>
  <si>
    <t>LEN</t>
  </si>
  <si>
    <t>LEVE3</t>
  </si>
  <si>
    <t>LFEQ</t>
  </si>
  <si>
    <t>LGH</t>
  </si>
  <si>
    <t>LGLV</t>
  </si>
  <si>
    <t>LGOV</t>
  </si>
  <si>
    <t>LH</t>
  </si>
  <si>
    <t>LIFE</t>
  </si>
  <si>
    <t>LIGT3</t>
  </si>
  <si>
    <t>LILY34</t>
  </si>
  <si>
    <t>LINX3</t>
  </si>
  <si>
    <t>LJQQ3</t>
  </si>
  <si>
    <t>LKOR</t>
  </si>
  <si>
    <t>LLIS3</t>
  </si>
  <si>
    <t>LLL</t>
  </si>
  <si>
    <t>LLY</t>
  </si>
  <si>
    <t>LM</t>
  </si>
  <si>
    <t>LMBS</t>
  </si>
  <si>
    <t>LMT</t>
  </si>
  <si>
    <t>LMTB34</t>
  </si>
  <si>
    <t>LNC</t>
  </si>
  <si>
    <t>LOGN3</t>
  </si>
  <si>
    <t>LOW</t>
  </si>
  <si>
    <t>LOWC34</t>
  </si>
  <si>
    <t>LPSB3</t>
  </si>
  <si>
    <t>LQD</t>
  </si>
  <si>
    <t>LQDH</t>
  </si>
  <si>
    <t>LQDI</t>
  </si>
  <si>
    <t>LRCX</t>
  </si>
  <si>
    <t>LREN3</t>
  </si>
  <si>
    <t>LSAF</t>
  </si>
  <si>
    <t>LSI</t>
  </si>
  <si>
    <t>LSLT</t>
  </si>
  <si>
    <t>LSST</t>
  </si>
  <si>
    <t>LSXM34</t>
  </si>
  <si>
    <t>LSXM35</t>
  </si>
  <si>
    <t>LTD</t>
  </si>
  <si>
    <t>LTPZ</t>
  </si>
  <si>
    <t>LUK</t>
  </si>
  <si>
    <t>LUPA3</t>
  </si>
  <si>
    <t>LUV</t>
  </si>
  <si>
    <t>LVBI11</t>
  </si>
  <si>
    <t>LVHB</t>
  </si>
  <si>
    <t>M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</si>
  <si>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</si>
  <si>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</si>
  <si>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</si>
  <si>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</si>
  <si>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</si>
  <si>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</si>
  <si>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</si>
  <si>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</si>
  <si>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</si>
  <si>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</si>
  <si>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</si>
  <si>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</si>
  <si>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</si>
  <si>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</si>
  <si>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</si>
  <si>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</si>
  <si>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</si>
  <si>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</si>
  <si>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</si>
  <si>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</si>
  <si>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M1TB34</t>
  </si>
  <si>
    <t>M1TC34</t>
  </si>
  <si>
    <t>M1TD34</t>
  </si>
  <si>
    <t>M1TT34</t>
  </si>
  <si>
    <t>M1UF34</t>
  </si>
  <si>
    <t>M1XI34</t>
  </si>
  <si>
    <t>MA</t>
  </si>
  <si>
    <t>MAA</t>
  </si>
  <si>
    <t>MAAX</t>
  </si>
  <si>
    <t>MAC</t>
  </si>
  <si>
    <t>MACY34</t>
  </si>
  <si>
    <t>MAGA</t>
  </si>
  <si>
    <t>MALL11</t>
  </si>
  <si>
    <t>MAR</t>
  </si>
  <si>
    <t>MARB</t>
  </si>
  <si>
    <t>MAS</t>
  </si>
  <si>
    <t>MAT</t>
  </si>
  <si>
    <t>MAXR11</t>
  </si>
  <si>
    <t>MBB</t>
  </si>
  <si>
    <t>MBRF11</t>
  </si>
  <si>
    <t>MBSD</t>
  </si>
  <si>
    <t>MCCI11</t>
  </si>
  <si>
    <t>MCD</t>
  </si>
  <si>
    <t>MCDC34</t>
  </si>
  <si>
    <t>MCEF</t>
  </si>
  <si>
    <t>MCHP</t>
  </si>
  <si>
    <t>MCK</t>
  </si>
  <si>
    <t>MCO</t>
  </si>
  <si>
    <t>MCOR34</t>
  </si>
  <si>
    <t>MCRO</t>
  </si>
  <si>
    <t>MDIA3</t>
  </si>
  <si>
    <t>MDIV</t>
  </si>
  <si>
    <t>MDLZ34</t>
  </si>
  <si>
    <t>MDT</t>
  </si>
  <si>
    <t>MDTC34</t>
  </si>
  <si>
    <t>MEAL3</t>
  </si>
  <si>
    <t>MEAR</t>
  </si>
  <si>
    <t>MELI</t>
  </si>
  <si>
    <t>MELI34</t>
  </si>
  <si>
    <t>MET</t>
  </si>
  <si>
    <t>METB34</t>
  </si>
  <si>
    <t>MFII11</t>
  </si>
  <si>
    <t>MGC</t>
  </si>
  <si>
    <t>MGFF11</t>
  </si>
  <si>
    <t>MGHT11</t>
  </si>
  <si>
    <t>MGLU3</t>
  </si>
  <si>
    <t>MGP</t>
  </si>
  <si>
    <t>MILS3</t>
  </si>
  <si>
    <t>MINC</t>
  </si>
  <si>
    <t>MINT</t>
  </si>
  <si>
    <t>MKC</t>
  </si>
  <si>
    <t>MKLC34</t>
  </si>
  <si>
    <t>MLN</t>
  </si>
  <si>
    <t>MMC</t>
  </si>
  <si>
    <t>MMIN</t>
  </si>
  <si>
    <t>MMIT</t>
  </si>
  <si>
    <t>MMM</t>
  </si>
  <si>
    <t>MMMC34</t>
  </si>
  <si>
    <t>MMXM3</t>
  </si>
  <si>
    <t>MNA</t>
  </si>
  <si>
    <t>MNDL3</t>
  </si>
  <si>
    <t>MNST</t>
  </si>
  <si>
    <t>MO</t>
  </si>
  <si>
    <t>MOM</t>
  </si>
  <si>
    <t>MON</t>
  </si>
  <si>
    <t>MOOO34</t>
  </si>
  <si>
    <t>MOS</t>
  </si>
  <si>
    <t>MOSC34</t>
  </si>
  <si>
    <t>MOVI3</t>
  </si>
  <si>
    <t>MPC</t>
  </si>
  <si>
    <t>MPW</t>
  </si>
  <si>
    <t>MRCK34</t>
  </si>
  <si>
    <t>MRFG3</t>
  </si>
  <si>
    <t>MRGR</t>
  </si>
  <si>
    <t>MRK</t>
  </si>
  <si>
    <t>MRO</t>
  </si>
  <si>
    <t>MRSK</t>
  </si>
  <si>
    <t>MRVE3</t>
  </si>
  <si>
    <t>MS</t>
  </si>
  <si>
    <t>MSBR34</t>
  </si>
  <si>
    <t>MSCD34</t>
  </si>
  <si>
    <t>MSFT</t>
  </si>
  <si>
    <t>MSFT34</t>
  </si>
  <si>
    <t>MSI</t>
  </si>
  <si>
    <t>MSVX</t>
  </si>
  <si>
    <t>MTB</t>
  </si>
  <si>
    <t>MTGP</t>
  </si>
  <si>
    <t>MTUM</t>
  </si>
  <si>
    <t>MU</t>
  </si>
  <si>
    <t>MUB</t>
  </si>
  <si>
    <t>MULT3</t>
  </si>
  <si>
    <t>MUNI</t>
  </si>
  <si>
    <t>MUR</t>
  </si>
  <si>
    <t>MUST</t>
  </si>
  <si>
    <t>MUTC34</t>
  </si>
  <si>
    <t>MXRF11</t>
  </si>
  <si>
    <t>MYL</t>
  </si>
  <si>
    <t>MYPK3</t>
  </si>
  <si>
    <t>N1BI34</t>
  </si>
  <si>
    <t>N1CL34</t>
  </si>
  <si>
    <t>N1DA34</t>
  </si>
  <si>
    <t>N1EM34</t>
  </si>
  <si>
    <t>N1GG34</t>
  </si>
  <si>
    <t>N1IC34</t>
  </si>
  <si>
    <t>N1IS34</t>
  </si>
  <si>
    <t>N1LS34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</si>
  <si>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</si>
  <si>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</si>
  <si>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</si>
  <si>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</si>
  <si>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</si>
  <si>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</si>
  <si>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</si>
  <si>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</si>
  <si>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</si>
  <si>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</si>
  <si>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</si>
  <si>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</si>
  <si>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</si>
  <si>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</si>
  <si>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</si>
  <si>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NAPR</t>
  </si>
  <si>
    <t>NBL</t>
  </si>
  <si>
    <t>NBR</t>
  </si>
  <si>
    <t>NDAQ</t>
  </si>
  <si>
    <t>NE</t>
  </si>
  <si>
    <t>NEAR</t>
  </si>
  <si>
    <t>NEE</t>
  </si>
  <si>
    <t>NEM</t>
  </si>
  <si>
    <t>NEOE3</t>
  </si>
  <si>
    <t>NETE34</t>
  </si>
  <si>
    <t>NETL</t>
  </si>
  <si>
    <t>NEWL11</t>
  </si>
  <si>
    <t>NEWU11</t>
  </si>
  <si>
    <t>NEXT34</t>
  </si>
  <si>
    <t>NFLT</t>
  </si>
  <si>
    <t>NFLX</t>
  </si>
  <si>
    <t>NFLX34</t>
  </si>
  <si>
    <t>NFX</t>
  </si>
  <si>
    <t>NI</t>
  </si>
  <si>
    <t>NIB</t>
  </si>
  <si>
    <t>NIKE34</t>
  </si>
  <si>
    <t>NIO</t>
  </si>
  <si>
    <t>NJAN</t>
  </si>
  <si>
    <t>NKE</t>
  </si>
  <si>
    <t>NLY</t>
  </si>
  <si>
    <t>NMRH34</t>
  </si>
  <si>
    <t>NNN</t>
  </si>
  <si>
    <t>NOBL</t>
  </si>
  <si>
    <t>NOC</t>
  </si>
  <si>
    <t>NOCG34</t>
  </si>
  <si>
    <t>NOCT</t>
  </si>
  <si>
    <t>NOKI34</t>
  </si>
  <si>
    <t>NOV</t>
  </si>
  <si>
    <t>NPAR11</t>
  </si>
  <si>
    <t>NRG</t>
  </si>
  <si>
    <t>NSC</t>
  </si>
  <si>
    <t>NSLU11</t>
  </si>
  <si>
    <t>NTAP</t>
  </si>
  <si>
    <t>NTCO3</t>
  </si>
  <si>
    <t>NTRS</t>
  </si>
  <si>
    <t>NTSX</t>
  </si>
  <si>
    <t>NU</t>
  </si>
  <si>
    <t>NUAG</t>
  </si>
  <si>
    <t>NUBD</t>
  </si>
  <si>
    <t>NUE</t>
  </si>
  <si>
    <t>NUHY</t>
  </si>
  <si>
    <t>NULC</t>
  </si>
  <si>
    <t>NURE</t>
  </si>
  <si>
    <t>NUSA</t>
  </si>
  <si>
    <t>NUSI</t>
  </si>
  <si>
    <t>NVDA</t>
  </si>
  <si>
    <t>NVDC34</t>
  </si>
  <si>
    <t>NWL</t>
  </si>
  <si>
    <t>NWSA</t>
  </si>
  <si>
    <t>NYF</t>
  </si>
  <si>
    <t>O</t>
  </si>
  <si>
    <t>O1DF34</t>
  </si>
  <si>
    <t>O1KE34</t>
  </si>
  <si>
    <t>O1KT34</t>
  </si>
  <si>
    <t>O1MC34</t>
  </si>
  <si>
    <t>O1TI34</t>
  </si>
  <si>
    <t>OCIO</t>
  </si>
  <si>
    <t>ODPV3</t>
  </si>
  <si>
    <t>OEF</t>
  </si>
  <si>
    <t>OFC</t>
  </si>
  <si>
    <t>OFSA3</t>
  </si>
  <si>
    <t>OI</t>
  </si>
  <si>
    <t>OIBR3</t>
  </si>
  <si>
    <t>OIBR4</t>
  </si>
  <si>
    <t>OILK</t>
  </si>
  <si>
    <t>OILNF</t>
  </si>
  <si>
    <t>OKE</t>
  </si>
  <si>
    <t>OLD</t>
  </si>
  <si>
    <t>OLEM</t>
  </si>
  <si>
    <t>OMC</t>
  </si>
  <si>
    <t>OMFL</t>
  </si>
  <si>
    <t>ONEF11</t>
  </si>
  <si>
    <t>ONEO</t>
  </si>
  <si>
    <t>ONEV</t>
  </si>
  <si>
    <t>ONEY</t>
  </si>
  <si>
    <t>OPER</t>
  </si>
  <si>
    <t>ORCL</t>
  </si>
  <si>
    <t>ORCL34</t>
  </si>
  <si>
    <t>ORLY</t>
  </si>
  <si>
    <t>ORLY34</t>
  </si>
  <si>
    <t>ORPD11</t>
  </si>
  <si>
    <t>OSXB3</t>
  </si>
  <si>
    <t>OUCY11</t>
  </si>
  <si>
    <t>OUFF11</t>
  </si>
  <si>
    <t>OUJP11</t>
  </si>
  <si>
    <t>OUNZ</t>
  </si>
  <si>
    <t>OUSA</t>
  </si>
  <si>
    <t>OUT</t>
  </si>
  <si>
    <t>OVB</t>
  </si>
  <si>
    <t>OVL</t>
  </si>
  <si>
    <t>OVM</t>
  </si>
  <si>
    <t>OXY</t>
  </si>
  <si>
    <t>OXYP34</t>
  </si>
  <si>
    <t>P1AC34</t>
  </si>
  <si>
    <t>P1AY34</t>
  </si>
  <si>
    <t>P1BC34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</si>
  <si>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</si>
  <si>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</si>
  <si>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</si>
  <si>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</si>
  <si>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</si>
  <si>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</si>
  <si>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</si>
  <si>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</si>
  <si>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P1IO34</t>
  </si>
  <si>
    <t>P1KG34</t>
  </si>
  <si>
    <t>P1KI34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</si>
  <si>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</si>
  <si>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</si>
  <si>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</si>
  <si>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</si>
  <si>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</si>
  <si>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</si>
  <si>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</si>
  <si>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</si>
  <si>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</si>
  <si>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</si>
  <si>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</si>
  <si>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</si>
  <si>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PABY11</t>
  </si>
  <si>
    <t>PALL</t>
  </si>
  <si>
    <t>PAPR</t>
  </si>
  <si>
    <t>PARD3</t>
  </si>
  <si>
    <t>PATC11</t>
  </si>
  <si>
    <t>PAUG</t>
  </si>
  <si>
    <t>PAYX</t>
  </si>
  <si>
    <t>PBCT</t>
  </si>
  <si>
    <t>PBI</t>
  </si>
  <si>
    <t>PBND</t>
  </si>
  <si>
    <t>PBP</t>
  </si>
  <si>
    <t>PBTP</t>
  </si>
  <si>
    <t>PCAR</t>
  </si>
  <si>
    <t>PCAR3</t>
  </si>
  <si>
    <t>PCEF</t>
  </si>
  <si>
    <t>PCG</t>
  </si>
  <si>
    <t>PCH</t>
  </si>
  <si>
    <t>PCL</t>
  </si>
  <si>
    <t>PCY</t>
  </si>
  <si>
    <t>PDBC</t>
  </si>
  <si>
    <t>PDCO</t>
  </si>
  <si>
    <t>PDEC</t>
  </si>
  <si>
    <t>PDGR3</t>
  </si>
  <si>
    <t>PEAK</t>
  </si>
  <si>
    <t>PEG</t>
  </si>
  <si>
    <t>PEI</t>
  </si>
  <si>
    <t>PEP</t>
  </si>
  <si>
    <t>PEPB34</t>
  </si>
  <si>
    <t>PETR3</t>
  </si>
  <si>
    <t>PETR4</t>
  </si>
  <si>
    <t>PETZ3</t>
  </si>
  <si>
    <t>PEY</t>
  </si>
  <si>
    <t>PFE</t>
  </si>
  <si>
    <t>PFEB</t>
  </si>
  <si>
    <t>PFF</t>
  </si>
  <si>
    <t>PFFA</t>
  </si>
  <si>
    <t>PFFD</t>
  </si>
  <si>
    <t>PFFL</t>
  </si>
  <si>
    <t>PFFR</t>
  </si>
  <si>
    <t>PFG</t>
  </si>
  <si>
    <t>PFIG</t>
  </si>
  <si>
    <t>PFIZ34</t>
  </si>
  <si>
    <t>PFLD</t>
  </si>
  <si>
    <t>PFRM3</t>
  </si>
  <si>
    <t>PFXF</t>
  </si>
  <si>
    <t>PG</t>
  </si>
  <si>
    <t>PGCO34</t>
  </si>
  <si>
    <t>PGF</t>
  </si>
  <si>
    <t>PGHY</t>
  </si>
  <si>
    <t>PGM</t>
  </si>
  <si>
    <t>PGMN3</t>
  </si>
  <si>
    <t>PGR</t>
  </si>
  <si>
    <t>PGX</t>
  </si>
  <si>
    <t>PH</t>
  </si>
  <si>
    <t>PHB</t>
  </si>
  <si>
    <t>PHDG</t>
  </si>
  <si>
    <t>PHGN34</t>
  </si>
  <si>
    <t>PHM</t>
  </si>
  <si>
    <t>PHMO34</t>
  </si>
  <si>
    <t>PHYL</t>
  </si>
  <si>
    <t>PICB</t>
  </si>
  <si>
    <t>PINE4</t>
  </si>
  <si>
    <t>PJAN</t>
  </si>
  <si>
    <t>PJUL</t>
  </si>
  <si>
    <t>PJUN</t>
  </si>
  <si>
    <t>PK</t>
  </si>
  <si>
    <t>PKI</t>
  </si>
  <si>
    <t>PLC</t>
  </si>
  <si>
    <t>PLD</t>
  </si>
  <si>
    <t>PLL</t>
  </si>
  <si>
    <t>PLRI11</t>
  </si>
  <si>
    <t>PLTM</t>
  </si>
  <si>
    <t>PLW</t>
  </si>
  <si>
    <t>PM</t>
  </si>
  <si>
    <t>PMAM3</t>
  </si>
  <si>
    <t>PMAR</t>
  </si>
  <si>
    <t>PMAY</t>
  </si>
  <si>
    <t>PNC</t>
  </si>
  <si>
    <t>PNCS34</t>
  </si>
  <si>
    <t>PNOV</t>
  </si>
  <si>
    <t>PNVL3</t>
  </si>
  <si>
    <t>PNW</t>
  </si>
  <si>
    <t>POCT</t>
  </si>
  <si>
    <t>POM</t>
  </si>
  <si>
    <t>POMO3</t>
  </si>
  <si>
    <t>POMO4</t>
  </si>
  <si>
    <t>PORD11</t>
  </si>
  <si>
    <t>POSI3</t>
  </si>
  <si>
    <t>PPG</t>
  </si>
  <si>
    <t>PPL</t>
  </si>
  <si>
    <t>PPLC</t>
  </si>
  <si>
    <t>PPLT</t>
  </si>
  <si>
    <t>PPTY</t>
  </si>
  <si>
    <t>PQDI</t>
  </si>
  <si>
    <t>PQDP11</t>
  </si>
  <si>
    <t>PQLC</t>
  </si>
  <si>
    <t>PREF</t>
  </si>
  <si>
    <t>PRF</t>
  </si>
  <si>
    <t>PRGO</t>
  </si>
  <si>
    <t>PRIO3</t>
  </si>
  <si>
    <t>PRSV11</t>
  </si>
  <si>
    <t>PRTS11</t>
  </si>
  <si>
    <t>PRU</t>
  </si>
  <si>
    <t>PSA</t>
  </si>
  <si>
    <t>PSB</t>
  </si>
  <si>
    <t>PSCT</t>
  </si>
  <si>
    <t>PSEP</t>
  </si>
  <si>
    <t>PSET</t>
  </si>
  <si>
    <t>PSK</t>
  </si>
  <si>
    <t>PSMB</t>
  </si>
  <si>
    <t>PSMC</t>
  </si>
  <si>
    <t>PSMG</t>
  </si>
  <si>
    <t>PSMM</t>
  </si>
  <si>
    <t>PSR</t>
  </si>
  <si>
    <t>PSSA3</t>
  </si>
  <si>
    <t>PST</t>
  </si>
  <si>
    <t>PSX</t>
  </si>
  <si>
    <t>PTBD</t>
  </si>
  <si>
    <t>PTCH34</t>
  </si>
  <si>
    <t>PTF</t>
  </si>
  <si>
    <t>PTLC</t>
  </si>
  <si>
    <t>PTNQ</t>
  </si>
  <si>
    <t>PTNT4</t>
  </si>
  <si>
    <t>PULS</t>
  </si>
  <si>
    <t>PUTW</t>
  </si>
  <si>
    <t>PVI</t>
  </si>
  <si>
    <t>PWR</t>
  </si>
  <si>
    <t>PWS</t>
  </si>
  <si>
    <t>PWZ</t>
  </si>
  <si>
    <t>PX</t>
  </si>
  <si>
    <t>PXD</t>
  </si>
  <si>
    <t>PYPL</t>
  </si>
  <si>
    <t>PYPL34</t>
  </si>
  <si>
    <t>PZA</t>
  </si>
  <si>
    <t>PZT</t>
  </si>
  <si>
    <t>Q1RV34</t>
  </si>
  <si>
    <t>Q1UA34</t>
  </si>
  <si>
    <t>Q1UE34</t>
  </si>
  <si>
    <t>QAI</t>
  </si>
  <si>
    <t>QARP</t>
  </si>
  <si>
    <t>QCOM</t>
  </si>
  <si>
    <t>QCOM34</t>
  </si>
  <si>
    <t>QDIV</t>
  </si>
  <si>
    <t>QED</t>
  </si>
  <si>
    <t>QEP</t>
  </si>
  <si>
    <t>QGTA</t>
  </si>
  <si>
    <t>QLC</t>
  </si>
  <si>
    <t>QLS</t>
  </si>
  <si>
    <t>QLTA</t>
  </si>
  <si>
    <t>QMJ</t>
  </si>
  <si>
    <t>QMN</t>
  </si>
  <si>
    <t>QQEW</t>
  </si>
  <si>
    <t>QQH</t>
  </si>
  <si>
    <t>QQQ</t>
  </si>
  <si>
    <t>QQQE</t>
  </si>
  <si>
    <t>QQXT</t>
  </si>
  <si>
    <t>QRFT</t>
  </si>
  <si>
    <t>QTEC</t>
  </si>
  <si>
    <t>QTS</t>
  </si>
  <si>
    <t>QUAL3</t>
  </si>
  <si>
    <t>QYLD</t>
  </si>
  <si>
    <t>R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</si>
  <si>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</si>
  <si>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</si>
  <si>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</si>
  <si>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</si>
  <si>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</si>
  <si>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</si>
  <si>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</si>
  <si>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</si>
  <si>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</si>
  <si>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</si>
  <si>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</si>
  <si>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</si>
  <si>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</si>
  <si>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</si>
  <si>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</si>
  <si>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R1YA34</t>
  </si>
  <si>
    <t>RAAX</t>
  </si>
  <si>
    <t>RADL3</t>
  </si>
  <si>
    <t>RAI</t>
  </si>
  <si>
    <t>RAIL3</t>
  </si>
  <si>
    <t>RALS</t>
  </si>
  <si>
    <t>RANI3</t>
  </si>
  <si>
    <t>RAPT3</t>
  </si>
  <si>
    <t>RAPT4</t>
  </si>
  <si>
    <t>RAVI</t>
  </si>
  <si>
    <t>RBBV11</t>
  </si>
  <si>
    <t>RBCO11</t>
  </si>
  <si>
    <t>RBDS11</t>
  </si>
  <si>
    <t>RBED11</t>
  </si>
  <si>
    <t>RBGS11</t>
  </si>
  <si>
    <t>RBIR11</t>
  </si>
  <si>
    <t>RBRD11</t>
  </si>
  <si>
    <t>RBRF11</t>
  </si>
  <si>
    <t>RBRP11</t>
  </si>
  <si>
    <t>RBRR11</t>
  </si>
  <si>
    <t>RBRY11</t>
  </si>
  <si>
    <t>RBTS11</t>
  </si>
  <si>
    <t>RBUS</t>
  </si>
  <si>
    <t>RBVA11</t>
  </si>
  <si>
    <t>RBVO11</t>
  </si>
  <si>
    <t>RCFA11</t>
  </si>
  <si>
    <t>RCRB11</t>
  </si>
  <si>
    <t>RCSL3</t>
  </si>
  <si>
    <t>RCSL4</t>
  </si>
  <si>
    <t>RDC</t>
  </si>
  <si>
    <t>RDOG</t>
  </si>
  <si>
    <t>RDPD11</t>
  </si>
  <si>
    <t>RDS.A</t>
  </si>
  <si>
    <t>RDS.B</t>
  </si>
  <si>
    <t>RDSA34</t>
  </si>
  <si>
    <t>RDSA35</t>
  </si>
  <si>
    <t>RDVY</t>
  </si>
  <si>
    <t>recr11</t>
  </si>
  <si>
    <t>RECS</t>
  </si>
  <si>
    <t>RECT11</t>
  </si>
  <si>
    <t>REDE3</t>
  </si>
  <si>
    <t>REET</t>
  </si>
  <si>
    <t>REG</t>
  </si>
  <si>
    <t>REGN34</t>
  </si>
  <si>
    <t>REIT11</t>
  </si>
  <si>
    <t>REK</t>
  </si>
  <si>
    <t>REM</t>
  </si>
  <si>
    <t>RENT3</t>
  </si>
  <si>
    <t>REZ</t>
  </si>
  <si>
    <t>RF</t>
  </si>
  <si>
    <t>RFCI</t>
  </si>
  <si>
    <t>RFUN</t>
  </si>
  <si>
    <t>RHI</t>
  </si>
  <si>
    <t>RHT</t>
  </si>
  <si>
    <t>RIGG34</t>
  </si>
  <si>
    <t>RIGS</t>
  </si>
  <si>
    <t>RINF</t>
  </si>
  <si>
    <t>RIOT34</t>
  </si>
  <si>
    <t>RISE</t>
  </si>
  <si>
    <t>RJA</t>
  </si>
  <si>
    <t>RJI</t>
  </si>
  <si>
    <t>RJZ</t>
  </si>
  <si>
    <t>RL</t>
  </si>
  <si>
    <t>RLY</t>
  </si>
  <si>
    <t>RNDP11</t>
  </si>
  <si>
    <t>RNDV</t>
  </si>
  <si>
    <t>RNEW3</t>
  </si>
  <si>
    <t>RNEW4</t>
  </si>
  <si>
    <t>RNGO11</t>
  </si>
  <si>
    <t>RNLC</t>
  </si>
  <si>
    <t>ROK</t>
  </si>
  <si>
    <t>ROMI3</t>
  </si>
  <si>
    <t>ROMO</t>
  </si>
  <si>
    <t>ROOF</t>
  </si>
  <si>
    <t>ROP</t>
  </si>
  <si>
    <t>RORE</t>
  </si>
  <si>
    <t>ROST</t>
  </si>
  <si>
    <t>ROST34</t>
  </si>
  <si>
    <t>ROUS</t>
  </si>
  <si>
    <t>RPAR</t>
  </si>
  <si>
    <t>RPMG3</t>
  </si>
  <si>
    <t>RPT</t>
  </si>
  <si>
    <t>RRC</t>
  </si>
  <si>
    <t>RRD</t>
  </si>
  <si>
    <t>RSG</t>
  </si>
  <si>
    <t>RSID3</t>
  </si>
  <si>
    <t>RSP</t>
  </si>
  <si>
    <t>RSPD11</t>
  </si>
  <si>
    <t>RTN</t>
  </si>
  <si>
    <t>RVBI11</t>
  </si>
  <si>
    <t>RVNU</t>
  </si>
  <si>
    <t>RVRS</t>
  </si>
  <si>
    <t>RWL</t>
  </si>
  <si>
    <t>RWLS</t>
  </si>
  <si>
    <t>RWO</t>
  </si>
  <si>
    <t>RWR</t>
  </si>
  <si>
    <t>RWUI</t>
  </si>
  <si>
    <t>RWX</t>
  </si>
  <si>
    <t>RYN</t>
  </si>
  <si>
    <t>RYT</t>
  </si>
  <si>
    <t>RYTT34</t>
  </si>
  <si>
    <t>S</t>
  </si>
  <si>
    <t>S1BA34</t>
  </si>
  <si>
    <t>S1BS34</t>
  </si>
  <si>
    <t>S1EA34</t>
  </si>
  <si>
    <t>S1GE34</t>
  </si>
  <si>
    <t>S1HW34</t>
  </si>
  <si>
    <t>S1IV34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</si>
  <si>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</si>
  <si>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</si>
  <si>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</si>
  <si>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</si>
  <si>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</si>
  <si>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</si>
  <si>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</si>
  <si>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</si>
  <si>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S1PL34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</si>
  <si>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</si>
  <si>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</si>
  <si>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</si>
  <si>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</si>
  <si>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</si>
  <si>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</si>
  <si>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</si>
  <si>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</si>
  <si>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</si>
  <si>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</si>
  <si>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</si>
  <si>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</si>
  <si>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</si>
  <si>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SANB11</t>
  </si>
  <si>
    <t>SANB3</t>
  </si>
  <si>
    <t>SANB4</t>
  </si>
  <si>
    <t>SAPP34</t>
  </si>
  <si>
    <t>SAPR11</t>
  </si>
  <si>
    <t>SAPR3</t>
  </si>
  <si>
    <t>SAPR4</t>
  </si>
  <si>
    <t>SBAC</t>
  </si>
  <si>
    <t>SBNY34</t>
  </si>
  <si>
    <t>SBSP3</t>
  </si>
  <si>
    <t>SBUB34</t>
  </si>
  <si>
    <t>SBUG</t>
  </si>
  <si>
    <t>SBUX</t>
  </si>
  <si>
    <t>SCAR3</t>
  </si>
  <si>
    <t>SCG</t>
  </si>
  <si>
    <t>SCHH</t>
  </si>
  <si>
    <t>SCHI</t>
  </si>
  <si>
    <t>SCHJ</t>
  </si>
  <si>
    <t>SCHK</t>
  </si>
  <si>
    <t>SCHO</t>
  </si>
  <si>
    <t>SCHP</t>
  </si>
  <si>
    <t>SCHQ</t>
  </si>
  <si>
    <t>SCHR</t>
  </si>
  <si>
    <t>SCHW</t>
  </si>
  <si>
    <t>SCHW34</t>
  </si>
  <si>
    <t>SCHX</t>
  </si>
  <si>
    <t>SCHZ</t>
  </si>
  <si>
    <t>SCIU</t>
  </si>
  <si>
    <t>SCO</t>
  </si>
  <si>
    <t>SCPF11</t>
  </si>
  <si>
    <t>SDAG</t>
  </si>
  <si>
    <t>SDIL11</t>
  </si>
  <si>
    <t>SDOG</t>
  </si>
  <si>
    <t>SDS</t>
  </si>
  <si>
    <t>SE</t>
  </si>
  <si>
    <t>SECT</t>
  </si>
  <si>
    <t>SEE</t>
  </si>
  <si>
    <t>SEER3</t>
  </si>
  <si>
    <t>SEIX</t>
  </si>
  <si>
    <t>SFHY</t>
  </si>
  <si>
    <t>SFIG</t>
  </si>
  <si>
    <t>SFLAF</t>
  </si>
  <si>
    <t>SFND11</t>
  </si>
  <si>
    <t>SGG</t>
  </si>
  <si>
    <t>SGGFF</t>
  </si>
  <si>
    <t>SGOL</t>
  </si>
  <si>
    <t>SGOV</t>
  </si>
  <si>
    <t>SGPS3</t>
  </si>
  <si>
    <t>SH</t>
  </si>
  <si>
    <t>SHAG</t>
  </si>
  <si>
    <t>SHE</t>
  </si>
  <si>
    <t>SHLD</t>
  </si>
  <si>
    <t>SHM</t>
  </si>
  <si>
    <t>SHOW3</t>
  </si>
  <si>
    <t>SHPH11</t>
  </si>
  <si>
    <t>SHUL4</t>
  </si>
  <si>
    <t>SHV</t>
  </si>
  <si>
    <t>SHW</t>
  </si>
  <si>
    <t>SHY</t>
  </si>
  <si>
    <t>SHYD</t>
  </si>
  <si>
    <t>SHYG</t>
  </si>
  <si>
    <t>SHYL</t>
  </si>
  <si>
    <t>SIMN34</t>
  </si>
  <si>
    <t>SITC</t>
  </si>
  <si>
    <t>SIVR</t>
  </si>
  <si>
    <t>SIXA</t>
  </si>
  <si>
    <t>SIXH</t>
  </si>
  <si>
    <t>SJB</t>
  </si>
  <si>
    <t>SJM</t>
  </si>
  <si>
    <t>SJNK</t>
  </si>
  <si>
    <t>SKOR</t>
  </si>
  <si>
    <t>SKT</t>
  </si>
  <si>
    <t>SKYY</t>
  </si>
  <si>
    <t>SLB</t>
  </si>
  <si>
    <t>SLBC34</t>
  </si>
  <si>
    <t>SLBG34</t>
  </si>
  <si>
    <t>SLCE3</t>
  </si>
  <si>
    <t>SLED3</t>
  </si>
  <si>
    <t>SLED4</t>
  </si>
  <si>
    <t>SLG</t>
  </si>
  <si>
    <t>SLM</t>
  </si>
  <si>
    <t>SLQD</t>
  </si>
  <si>
    <t>SLT</t>
  </si>
  <si>
    <t>SLV</t>
  </si>
  <si>
    <t>SLVO</t>
  </si>
  <si>
    <t>SMAL11</t>
  </si>
  <si>
    <t>SMB</t>
  </si>
  <si>
    <t>SMH</t>
  </si>
  <si>
    <t>SMLS3</t>
  </si>
  <si>
    <t>SMMU</t>
  </si>
  <si>
    <t>SMTO3</t>
  </si>
  <si>
    <t>SNA</t>
  </si>
  <si>
    <t>SNEC34</t>
  </si>
  <si>
    <t>SNLN</t>
  </si>
  <si>
    <t>SNPE</t>
  </si>
  <si>
    <t>SNR</t>
  </si>
  <si>
    <t>SNUG</t>
  </si>
  <si>
    <t>SO</t>
  </si>
  <si>
    <t>SOVB</t>
  </si>
  <si>
    <t>SOYB</t>
  </si>
  <si>
    <t>SPAB</t>
  </si>
  <si>
    <t>SPBO</t>
  </si>
  <si>
    <t>SPDN</t>
  </si>
  <si>
    <t>SPFF</t>
  </si>
  <si>
    <t>SPG</t>
  </si>
  <si>
    <t>SPGI34</t>
  </si>
  <si>
    <t>SPHB</t>
  </si>
  <si>
    <t>SPHD</t>
  </si>
  <si>
    <t>SPHQ</t>
  </si>
  <si>
    <t>SPHY</t>
  </si>
  <si>
    <t>SPIB</t>
  </si>
  <si>
    <t>SPIP</t>
  </si>
  <si>
    <t>SPLB</t>
  </si>
  <si>
    <t>SPLG</t>
  </si>
  <si>
    <t>SPLV</t>
  </si>
  <si>
    <t>SPMB</t>
  </si>
  <si>
    <t>SPMO</t>
  </si>
  <si>
    <t>SPMV</t>
  </si>
  <si>
    <t>SPSB</t>
  </si>
  <si>
    <t>SPSK</t>
  </si>
  <si>
    <t>SPTI</t>
  </si>
  <si>
    <t>SPTL</t>
  </si>
  <si>
    <t>SPTS</t>
  </si>
  <si>
    <t>SPTW11</t>
  </si>
  <si>
    <t>SPUS</t>
  </si>
  <si>
    <t>SPUU</t>
  </si>
  <si>
    <t>SPWR</t>
  </si>
  <si>
    <t>SPXB</t>
  </si>
  <si>
    <t>SPXE</t>
  </si>
  <si>
    <t>SPXL</t>
  </si>
  <si>
    <t>SPXN</t>
  </si>
  <si>
    <t>SPXS</t>
  </si>
  <si>
    <t>SPXT</t>
  </si>
  <si>
    <t>SPXU</t>
  </si>
  <si>
    <t>SPXV</t>
  </si>
  <si>
    <t>SPY</t>
  </si>
  <si>
    <t>SPYD</t>
  </si>
  <si>
    <t>SPYG</t>
  </si>
  <si>
    <t>SPYV</t>
  </si>
  <si>
    <t>SPYX</t>
  </si>
  <si>
    <t>SQIA3</t>
  </si>
  <si>
    <t>SRCL</t>
  </si>
  <si>
    <t>SRE</t>
  </si>
  <si>
    <t>SRET</t>
  </si>
  <si>
    <t>SRLN</t>
  </si>
  <si>
    <t>SRS</t>
  </si>
  <si>
    <t>SRVR</t>
  </si>
  <si>
    <t>SRXM34</t>
  </si>
  <si>
    <t>SSFO34</t>
  </si>
  <si>
    <t>SSO</t>
  </si>
  <si>
    <t>SSPY</t>
  </si>
  <si>
    <t>SSUS</t>
  </si>
  <si>
    <t>STAG</t>
  </si>
  <si>
    <t>STBP3</t>
  </si>
  <si>
    <t>STIP</t>
  </si>
  <si>
    <t>STJ</t>
  </si>
  <si>
    <t>STLC</t>
  </si>
  <si>
    <t>STMN34</t>
  </si>
  <si>
    <t>STOR</t>
  </si>
  <si>
    <t>STOT</t>
  </si>
  <si>
    <t>STPP</t>
  </si>
  <si>
    <t>STPZ</t>
  </si>
  <si>
    <t>STRX11</t>
  </si>
  <si>
    <t>STT</t>
  </si>
  <si>
    <t>STX</t>
  </si>
  <si>
    <t>STZ</t>
  </si>
  <si>
    <t>STZB34</t>
  </si>
  <si>
    <t>SUB</t>
  </si>
  <si>
    <t>SUI</t>
  </si>
  <si>
    <t>SULA11</t>
  </si>
  <si>
    <t>SULA3</t>
  </si>
  <si>
    <t>SULA4</t>
  </si>
  <si>
    <t>SUN</t>
  </si>
  <si>
    <t>SUSB</t>
  </si>
  <si>
    <t>SUSC</t>
  </si>
  <si>
    <t>SUZB3</t>
  </si>
  <si>
    <t>SVXY</t>
  </si>
  <si>
    <t>SWAN</t>
  </si>
  <si>
    <t>SWK</t>
  </si>
  <si>
    <t>SWN</t>
  </si>
  <si>
    <t>SYE</t>
  </si>
  <si>
    <t>SYF</t>
  </si>
  <si>
    <t>SYK</t>
  </si>
  <si>
    <t>SYY</t>
  </si>
  <si>
    <t>SZNE</t>
  </si>
  <si>
    <t>T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</si>
  <si>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</si>
  <si>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</si>
  <si>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</si>
  <si>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</si>
  <si>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</si>
  <si>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</si>
  <si>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</si>
  <si>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</si>
  <si>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</si>
  <si>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</si>
  <si>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</si>
  <si>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</si>
  <si>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</si>
  <si>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</si>
  <si>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</si>
  <si>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</si>
  <si>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</si>
  <si>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</si>
  <si>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</si>
  <si>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TAEE11</t>
  </si>
  <si>
    <t>TAEE3</t>
  </si>
  <si>
    <t>TAEE4</t>
  </si>
  <si>
    <t>TAEQ</t>
  </si>
  <si>
    <t>TAIL</t>
  </si>
  <si>
    <t>TAKP34</t>
  </si>
  <si>
    <t>TAN</t>
  </si>
  <si>
    <t>TAP</t>
  </si>
  <si>
    <t>TAPR</t>
  </si>
  <si>
    <t>TASA3</t>
  </si>
  <si>
    <t>TASA4</t>
  </si>
  <si>
    <t>TAXF</t>
  </si>
  <si>
    <t>TBF</t>
  </si>
  <si>
    <t>TBND</t>
  </si>
  <si>
    <t>TBOF11</t>
  </si>
  <si>
    <t>TBT</t>
  </si>
  <si>
    <t>TBX</t>
  </si>
  <si>
    <t>TCNO3</t>
  </si>
  <si>
    <t>TCNO4</t>
  </si>
  <si>
    <t>TCO</t>
  </si>
  <si>
    <t>TCPF11</t>
  </si>
  <si>
    <t>TCSA3</t>
  </si>
  <si>
    <t>TCTL</t>
  </si>
  <si>
    <t>TDC</t>
  </si>
  <si>
    <t>TDTF</t>
  </si>
  <si>
    <t>TDTT</t>
  </si>
  <si>
    <t>TDV</t>
  </si>
  <si>
    <t>TE</t>
  </si>
  <si>
    <t>TECN3</t>
  </si>
  <si>
    <t>TEG</t>
  </si>
  <si>
    <t>TEGS</t>
  </si>
  <si>
    <t>TEKA3</t>
  </si>
  <si>
    <t>TEKA4</t>
  </si>
  <si>
    <t>TEL</t>
  </si>
  <si>
    <t>TEND3</t>
  </si>
  <si>
    <t>TEPP11</t>
  </si>
  <si>
    <t>TER</t>
  </si>
  <si>
    <t>TERM</t>
  </si>
  <si>
    <t>TEXA34</t>
  </si>
  <si>
    <t>TFI</t>
  </si>
  <si>
    <t>TFIV</t>
  </si>
  <si>
    <t>TFLO</t>
  </si>
  <si>
    <t>TFLT</t>
  </si>
  <si>
    <t>TGAR11</t>
  </si>
  <si>
    <t>TGMA3</t>
  </si>
  <si>
    <t>TGT</t>
  </si>
  <si>
    <t>TGTB34</t>
  </si>
  <si>
    <t>THC</t>
  </si>
  <si>
    <t>THGI34</t>
  </si>
  <si>
    <t>THRA11</t>
  </si>
  <si>
    <t>THY</t>
  </si>
  <si>
    <t>TIE</t>
  </si>
  <si>
    <t>TIET11</t>
  </si>
  <si>
    <t>TIET3</t>
  </si>
  <si>
    <t>TIET4</t>
  </si>
  <si>
    <t>TIF</t>
  </si>
  <si>
    <t>TIFF34</t>
  </si>
  <si>
    <t>TIGR</t>
  </si>
  <si>
    <t>TIMP3</t>
  </si>
  <si>
    <t>TIP</t>
  </si>
  <si>
    <t>TIPX</t>
  </si>
  <si>
    <t>TIPZ</t>
  </si>
  <si>
    <t>TJX</t>
  </si>
  <si>
    <t>TJXC34</t>
  </si>
  <si>
    <t>TLH</t>
  </si>
  <si>
    <t>TLNC34</t>
  </si>
  <si>
    <t>TLT</t>
  </si>
  <si>
    <t>TMCO34</t>
  </si>
  <si>
    <t>TMF</t>
  </si>
  <si>
    <t>TMK</t>
  </si>
  <si>
    <t>TMO</t>
  </si>
  <si>
    <t>TMOS34</t>
  </si>
  <si>
    <t>TMV</t>
  </si>
  <si>
    <t>TORD11</t>
  </si>
  <si>
    <t>TOTL</t>
  </si>
  <si>
    <t>TOTS3</t>
  </si>
  <si>
    <t>TOUR11</t>
  </si>
  <si>
    <t>TPHD</t>
  </si>
  <si>
    <t>TPIS3</t>
  </si>
  <si>
    <t>TPRY34</t>
  </si>
  <si>
    <t>TRIP</t>
  </si>
  <si>
    <t>TRIS3</t>
  </si>
  <si>
    <t>TRNT11</t>
  </si>
  <si>
    <t>TROW</t>
  </si>
  <si>
    <t>TRPL3</t>
  </si>
  <si>
    <t>TRPL4</t>
  </si>
  <si>
    <t>TRTY</t>
  </si>
  <si>
    <t>TRV</t>
  </si>
  <si>
    <t>TRVC34</t>
  </si>
  <si>
    <t>TRXF11</t>
  </si>
  <si>
    <t>TSLA</t>
  </si>
  <si>
    <t>TSLA34</t>
  </si>
  <si>
    <t>TSMC34</t>
  </si>
  <si>
    <t>TSN</t>
  </si>
  <si>
    <t>TSNC11</t>
  </si>
  <si>
    <t>TSNF34</t>
  </si>
  <si>
    <t>TSO</t>
  </si>
  <si>
    <t>TSS</t>
  </si>
  <si>
    <t>TTT</t>
  </si>
  <si>
    <t>TUPY3</t>
  </si>
  <si>
    <t>TVIX</t>
  </si>
  <si>
    <t>TWC</t>
  </si>
  <si>
    <t>twlo</t>
  </si>
  <si>
    <t>TWTR34</t>
  </si>
  <si>
    <t>TXN</t>
  </si>
  <si>
    <t>TXSA34</t>
  </si>
  <si>
    <t>TXT</t>
  </si>
  <si>
    <t>TYBS</t>
  </si>
  <si>
    <t>TYD</t>
  </si>
  <si>
    <t>TYO</t>
  </si>
  <si>
    <t>U1AI34</t>
  </si>
  <si>
    <t>U1AL34</t>
  </si>
  <si>
    <t>U1BE34</t>
  </si>
  <si>
    <t>U1DR34</t>
  </si>
  <si>
    <t>U1HS34</t>
  </si>
  <si>
    <t>U1LT34</t>
  </si>
  <si>
    <t>U1NL34</t>
  </si>
  <si>
    <t>U1NM34</t>
  </si>
  <si>
    <t>U1RI34</t>
  </si>
  <si>
    <t>UAPR</t>
  </si>
  <si>
    <t>UAUG</t>
  </si>
  <si>
    <t>UBG</t>
  </si>
  <si>
    <t>UBP</t>
  </si>
  <si>
    <t>UBSG34</t>
  </si>
  <si>
    <t>UBSR11</t>
  </si>
  <si>
    <t>UBT</t>
  </si>
  <si>
    <t>UCAS3</t>
  </si>
  <si>
    <t>UCI</t>
  </si>
  <si>
    <t>UCIB</t>
  </si>
  <si>
    <t>UCO</t>
  </si>
  <si>
    <t>UCON</t>
  </si>
  <si>
    <t>UDEC</t>
  </si>
  <si>
    <t>UDN</t>
  </si>
  <si>
    <t>UDR</t>
  </si>
  <si>
    <t>UFEB</t>
  </si>
  <si>
    <t>UGA</t>
  </si>
  <si>
    <t>UGAZ</t>
  </si>
  <si>
    <t>UGL</t>
  </si>
  <si>
    <t>UGLD</t>
  </si>
  <si>
    <t>UGPA3</t>
  </si>
  <si>
    <t>UITB</t>
  </si>
  <si>
    <t>UJAN</t>
  </si>
  <si>
    <t>UJB</t>
  </si>
  <si>
    <t>UJUL</t>
  </si>
  <si>
    <t>UJUN</t>
  </si>
  <si>
    <t>ULEV34</t>
  </si>
  <si>
    <t>ULST</t>
  </si>
  <si>
    <t>ULTR</t>
  </si>
  <si>
    <t>UMAR</t>
  </si>
  <si>
    <t>UMAY</t>
  </si>
  <si>
    <t>UMH</t>
  </si>
  <si>
    <t>UNG</t>
  </si>
  <si>
    <t>UNH</t>
  </si>
  <si>
    <t>UNHH34</t>
  </si>
  <si>
    <t>UNL</t>
  </si>
  <si>
    <t>UNM</t>
  </si>
  <si>
    <t>UNOV</t>
  </si>
  <si>
    <t>UNP</t>
  </si>
  <si>
    <t>UOCT</t>
  </si>
  <si>
    <t>UPAC34</t>
  </si>
  <si>
    <t>UPRO</t>
  </si>
  <si>
    <t>UPS</t>
  </si>
  <si>
    <t>UPSS34</t>
  </si>
  <si>
    <t>URA</t>
  </si>
  <si>
    <t>URBN</t>
  </si>
  <si>
    <t>URE</t>
  </si>
  <si>
    <t>URTH</t>
  </si>
  <si>
    <t>USB</t>
  </si>
  <si>
    <t>USBC34</t>
  </si>
  <si>
    <t>USCI</t>
  </si>
  <si>
    <t>USDU</t>
  </si>
  <si>
    <t>USDY</t>
  </si>
  <si>
    <t>USEP</t>
  </si>
  <si>
    <t>USEQ</t>
  </si>
  <si>
    <t>USFR</t>
  </si>
  <si>
    <t>USHY</t>
  </si>
  <si>
    <t>USI</t>
  </si>
  <si>
    <t>USIG</t>
  </si>
  <si>
    <t>USIM3</t>
  </si>
  <si>
    <t>USIM5</t>
  </si>
  <si>
    <t>USIM6</t>
  </si>
  <si>
    <t>USL</t>
  </si>
  <si>
    <t>USLB</t>
  </si>
  <si>
    <t>USLV</t>
  </si>
  <si>
    <t>USMC</t>
  </si>
  <si>
    <t>USO</t>
  </si>
  <si>
    <t>USOI</t>
  </si>
  <si>
    <t>USRT</t>
  </si>
  <si>
    <t>USSX34</t>
  </si>
  <si>
    <t>UST</t>
  </si>
  <si>
    <t>USTB</t>
  </si>
  <si>
    <t>USV</t>
  </si>
  <si>
    <t>UTRN</t>
  </si>
  <si>
    <t>UTX</t>
  </si>
  <si>
    <t>UUP</t>
  </si>
  <si>
    <t>UVXY</t>
  </si>
  <si>
    <t>V</t>
  </si>
  <si>
    <t>V1AR34</t>
  </si>
  <si>
    <t>V1IP34</t>
  </si>
  <si>
    <t>V1MC34</t>
  </si>
  <si>
    <t>V1NO34</t>
  </si>
  <si>
    <t>V1OD34</t>
  </si>
  <si>
    <t>V1RS34</t>
  </si>
  <si>
    <t>V1TA34</t>
  </si>
  <si>
    <t>VALE3</t>
  </si>
  <si>
    <t>VALT</t>
  </si>
  <si>
    <t>VAR</t>
  </si>
  <si>
    <t>VBND</t>
  </si>
  <si>
    <t>VCIT</t>
  </si>
  <si>
    <t>VCLT</t>
  </si>
  <si>
    <t>VCSH</t>
  </si>
  <si>
    <t>VEGA</t>
  </si>
  <si>
    <t>VEGN</t>
  </si>
  <si>
    <t>VERZ34</t>
  </si>
  <si>
    <t>VFC</t>
  </si>
  <si>
    <t>VFCO34</t>
  </si>
  <si>
    <t>VGIP11</t>
  </si>
  <si>
    <t>VGIR11</t>
  </si>
  <si>
    <t>VGIT</t>
  </si>
  <si>
    <t>VGLT</t>
  </si>
  <si>
    <t>VGSH</t>
  </si>
  <si>
    <t>VGT</t>
  </si>
  <si>
    <t>VICI</t>
  </si>
  <si>
    <t>VIIA3</t>
  </si>
  <si>
    <t>VIIX</t>
  </si>
  <si>
    <t>VILG11</t>
  </si>
  <si>
    <t>VINO11</t>
  </si>
  <si>
    <t>VISA34</t>
  </si>
  <si>
    <t>VISC11</t>
  </si>
  <si>
    <t>VIUR11</t>
  </si>
  <si>
    <t>VIVA3</t>
  </si>
  <si>
    <t>VIVR3</t>
  </si>
  <si>
    <t>VIVT3</t>
  </si>
  <si>
    <t>VIVT4</t>
  </si>
  <si>
    <t>VIXM</t>
  </si>
  <si>
    <t>VIXY</t>
  </si>
  <si>
    <t>VLID3</t>
  </si>
  <si>
    <t>VLO</t>
  </si>
  <si>
    <t>VLOE34</t>
  </si>
  <si>
    <t>VLOL11</t>
  </si>
  <si>
    <t>VLYB34</t>
  </si>
  <si>
    <t>VMBS</t>
  </si>
  <si>
    <t>VMC</t>
  </si>
  <si>
    <t>VNLA</t>
  </si>
  <si>
    <t>VNO</t>
  </si>
  <si>
    <t>VNQ</t>
  </si>
  <si>
    <t>VNQI</t>
  </si>
  <si>
    <t>VOD</t>
  </si>
  <si>
    <t>VONE</t>
  </si>
  <si>
    <t>VOO</t>
  </si>
  <si>
    <t>VOOV</t>
  </si>
  <si>
    <t>VOTS11</t>
  </si>
  <si>
    <t>VPC</t>
  </si>
  <si>
    <t>VPSI11</t>
  </si>
  <si>
    <t>VQT</t>
  </si>
  <si>
    <t>VRIG</t>
  </si>
  <si>
    <t>VRP</t>
  </si>
  <si>
    <t>VRSN</t>
  </si>
  <si>
    <t>VRSN34</t>
  </si>
  <si>
    <t>VRTA11</t>
  </si>
  <si>
    <t>VRTX34</t>
  </si>
  <si>
    <t>VSDA</t>
  </si>
  <si>
    <t>VSHO11</t>
  </si>
  <si>
    <t>VSL</t>
  </si>
  <si>
    <t>VTC</t>
  </si>
  <si>
    <t>VTEB</t>
  </si>
  <si>
    <t>VTIP</t>
  </si>
  <si>
    <t>VTLT11</t>
  </si>
  <si>
    <t>VTR</t>
  </si>
  <si>
    <t>VULC3</t>
  </si>
  <si>
    <t>VV</t>
  </si>
  <si>
    <t>VVAR3</t>
  </si>
  <si>
    <t>VWOB</t>
  </si>
  <si>
    <t>VXX</t>
  </si>
  <si>
    <t>VZ</t>
  </si>
  <si>
    <t>W1AB34</t>
  </si>
  <si>
    <t>W1BK34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</si>
  <si>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</si>
  <si>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</si>
  <si>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</si>
  <si>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</si>
  <si>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</si>
  <si>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</si>
  <si>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</si>
  <si>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</si>
  <si>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</si>
  <si>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</si>
  <si>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</si>
  <si>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</si>
  <si>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</si>
  <si>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W1RK34</t>
  </si>
  <si>
    <t>W1SO34</t>
  </si>
  <si>
    <t>W1YC34</t>
  </si>
  <si>
    <t>W1YN34</t>
  </si>
  <si>
    <t>WABC34</t>
  </si>
  <si>
    <t>WAG</t>
  </si>
  <si>
    <t>WALM34</t>
  </si>
  <si>
    <t>WAT</t>
  </si>
  <si>
    <t>WATC34</t>
  </si>
  <si>
    <t>WBII</t>
  </si>
  <si>
    <t>WBIN</t>
  </si>
  <si>
    <t>WBIT</t>
  </si>
  <si>
    <t>WBND</t>
  </si>
  <si>
    <t>WCLD</t>
  </si>
  <si>
    <t>WDC</t>
  </si>
  <si>
    <t>WEAT</t>
  </si>
  <si>
    <t>WEC</t>
  </si>
  <si>
    <t>WEGE3</t>
  </si>
  <si>
    <t>WELL</t>
  </si>
  <si>
    <t>WFC</t>
  </si>
  <si>
    <t>WFCO34</t>
  </si>
  <si>
    <t>WFHY</t>
  </si>
  <si>
    <t>WFIG</t>
  </si>
  <si>
    <t>WGBA34</t>
  </si>
  <si>
    <t>WHR</t>
  </si>
  <si>
    <t>WHRL3</t>
  </si>
  <si>
    <t>WHRL4</t>
  </si>
  <si>
    <t>WIN</t>
  </si>
  <si>
    <t>WINC</t>
  </si>
  <si>
    <t>WIP</t>
  </si>
  <si>
    <t>WIZ</t>
  </si>
  <si>
    <t>WIZS3</t>
  </si>
  <si>
    <t>WM</t>
  </si>
  <si>
    <t>WMB</t>
  </si>
  <si>
    <t>WMT</t>
  </si>
  <si>
    <t>WPC</t>
  </si>
  <si>
    <t>WPG</t>
  </si>
  <si>
    <t>WPLZ11</t>
  </si>
  <si>
    <t>WPS</t>
  </si>
  <si>
    <t>WPX</t>
  </si>
  <si>
    <t>WRI</t>
  </si>
  <si>
    <t>WSON33</t>
  </si>
  <si>
    <t>WTMF</t>
  </si>
  <si>
    <t>WU</t>
  </si>
  <si>
    <t>WUNI34</t>
  </si>
  <si>
    <t>WY</t>
  </si>
  <si>
    <t>WYN</t>
  </si>
  <si>
    <t>WYNN</t>
  </si>
  <si>
    <t>X</t>
  </si>
  <si>
    <t>X1EL34</t>
  </si>
  <si>
    <t>X1LN34</t>
  </si>
  <si>
    <t>X1YL34</t>
  </si>
  <si>
    <t>XDIV</t>
  </si>
  <si>
    <t>XEL</t>
  </si>
  <si>
    <t>XHR</t>
  </si>
  <si>
    <t>XINA11</t>
  </si>
  <si>
    <t>XITK</t>
  </si>
  <si>
    <t>XL</t>
  </si>
  <si>
    <t>XLG</t>
  </si>
  <si>
    <t>XLK</t>
  </si>
  <si>
    <t>XLNX</t>
  </si>
  <si>
    <t>XLRE</t>
  </si>
  <si>
    <t>XLU</t>
  </si>
  <si>
    <t>XMPT</t>
  </si>
  <si>
    <t>XNTK</t>
  </si>
  <si>
    <t>XOM</t>
  </si>
  <si>
    <t>XOUT</t>
  </si>
  <si>
    <t>XP</t>
  </si>
  <si>
    <t>XPCM11</t>
  </si>
  <si>
    <t>XPEV</t>
  </si>
  <si>
    <t>XPHT11</t>
  </si>
  <si>
    <t>XPIN11</t>
  </si>
  <si>
    <t>XPLG11</t>
  </si>
  <si>
    <t>XPML11</t>
  </si>
  <si>
    <t>XPPR11</t>
  </si>
  <si>
    <t>XRAY</t>
  </si>
  <si>
    <t>XRAY34</t>
  </si>
  <si>
    <t>XRLV</t>
  </si>
  <si>
    <t>XRX</t>
  </si>
  <si>
    <t>XRXB34</t>
  </si>
  <si>
    <t>XTED11</t>
  </si>
  <si>
    <t>XVZ</t>
  </si>
  <si>
    <t>XYL</t>
  </si>
  <si>
    <t>YCHY11</t>
  </si>
  <si>
    <t>YDUQ3</t>
  </si>
  <si>
    <t>YLD</t>
  </si>
  <si>
    <t>YUM</t>
  </si>
  <si>
    <t>YUMR34</t>
  </si>
  <si>
    <t>YYY</t>
  </si>
  <si>
    <t>Z1BH34</t>
  </si>
  <si>
    <t>Z1BR34</t>
  </si>
  <si>
    <t>Z1IO34</t>
  </si>
  <si>
    <t>Z1OM34</t>
  </si>
  <si>
    <t>Z1TO34</t>
  </si>
  <si>
    <t>Z1TS34</t>
  </si>
  <si>
    <t>ZIG</t>
  </si>
  <si>
    <t>ZION</t>
  </si>
  <si>
    <t>ZIV</t>
  </si>
  <si>
    <t>ZMH</t>
  </si>
  <si>
    <t>ZROZ</t>
  </si>
  <si>
    <t>Ativo</t>
  </si>
  <si>
    <t>Água e Saneamento</t>
  </si>
  <si>
    <t>Rótulos de Linha</t>
  </si>
  <si>
    <t>Soma de % Carteira</t>
  </si>
  <si>
    <t>Alimentos</t>
  </si>
  <si>
    <t>Financeiro</t>
  </si>
  <si>
    <t>Fundo Imobiliário</t>
  </si>
  <si>
    <t>d</t>
  </si>
  <si>
    <t>Cíclico</t>
  </si>
  <si>
    <t>Comércio</t>
  </si>
  <si>
    <t>Diversos</t>
  </si>
  <si>
    <t>Total Geral</t>
  </si>
  <si>
    <t>Elétrico</t>
  </si>
  <si>
    <t>Máquinas</t>
  </si>
  <si>
    <t>Papel e Celulose</t>
  </si>
  <si>
    <t>Saúde</t>
  </si>
  <si>
    <t>Seguros</t>
  </si>
  <si>
    <t>Transporte e Logística</t>
  </si>
  <si>
    <t>Varejo Eletrônico</t>
  </si>
  <si>
    <t>ADHM3</t>
  </si>
  <si>
    <t>BF,B</t>
  </si>
  <si>
    <t>BRK,B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</si>
</sst>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mmm/yyyy"/>
  </numFmts>
  <fonts count="18">
    <font>
      <sz val="11"/>
      <color theme="1"/>
      <name val="Calibri"/>
      <scheme val="minor"/>
    </font>
    <font>
      <sz val="10"/>
      <color theme="1"/>
      <name val="Calibri"/>
    </font>
    <font>
      <b/>
      <sz val="14"/>
      <color rgb="FFFFFFFF"/>
      <name val="Calibri"/>
    </font>
    <font>
      <sz val="11"/>
      <name val="Calibri"/>
    </font>
    <font>
      <b/>
      <sz val="11"/>
      <color theme="0"/>
      <name val="Calibri"/>
    </font>
    <font>
      <b/>
      <sz val="14"/>
      <color theme="0"/>
      <name val="Calibri"/>
    </font>
    <font>
      <b/>
      <i/>
      <sz val="11"/>
      <color theme="0"/>
      <name val="Calibri"/>
    </font>
    <font>
      <b/>
      <sz val="10"/>
      <color rgb="FFFFFFFF"/>
      <name val="Calibri"/>
    </font>
    <font>
      <b/>
      <sz val="10"/>
      <color theme="0"/>
      <name val="Calibri"/>
    </font>
    <font>
      <b/>
      <sz val="12"/>
      <color theme="0"/>
      <name val="Calibri"/>
    </font>
    <font>
      <b/>
      <sz val="22"/>
      <color rgb="FFFFFFFF"/>
      <name val="Calibri"/>
    </font>
    <font>
      <b/>
      <sz val="22"/>
      <color theme="0"/>
      <name val="Calibri"/>
    </font>
    <font>
      <b/>
      <i/>
      <sz val="11"/>
      <color rgb="FF660066"/>
      <name val="Calibri"/>
    </font>
    <font>
      <b/>
      <sz val="26"/>
      <color rgb="FF960096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</font>
    <font>
      <i/>
      <sz val="10"/>
      <color theme="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262626"/>
        <bgColor rgb="FF262626"/>
      </patternFill>
    </fill>
    <fill>
      <patternFill patternType="solid">
        <fgColor rgb="FF0B1323"/>
        <bgColor rgb="FF0B1323"/>
      </patternFill>
    </fill>
    <fill>
      <patternFill patternType="solid">
        <fgColor rgb="FF7F7F7F"/>
        <bgColor rgb="FF7F7F7F"/>
      </patternFill>
    </fill>
    <fill>
      <patternFill patternType="solid">
        <fgColor rgb="FF757070"/>
        <bgColor rgb="FF757070"/>
      </patternFill>
    </fill>
    <fill>
      <patternFill patternType="solid">
        <fgColor rgb="FFC8C8C8"/>
        <bgColor rgb="FFC8C8C8"/>
      </patternFill>
    </fill>
    <fill>
      <patternFill patternType="solid">
        <fgColor rgb="FFD8D8D8"/>
        <bgColor rgb="FFD8D8D8"/>
      </patternFill>
    </fill>
    <fill>
      <patternFill patternType="solid">
        <fgColor rgb="FF660066"/>
        <bgColor rgb="FF660066"/>
      </patternFill>
    </fill>
    <fill>
      <patternFill patternType="solid">
        <fgColor rgb="FFCA81F3"/>
        <bgColor rgb="FFCA81F3"/>
      </patternFill>
    </fill>
    <fill>
      <patternFill patternType="solid">
        <fgColor rgb="FFD0CECE"/>
        <bgColor rgb="FFD0CECE"/>
      </patternFill>
    </fill>
    <fill>
      <patternFill patternType="solid">
        <fgColor theme="2" tint="-0.34998626667073579"/>
        <bgColor rgb="FF262626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8" tint="-0.499984740745262"/>
        <bgColor rgb="FF0B1323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/>
    </xf>
    <xf numFmtId="4" fontId="1" fillId="7" borderId="6" xfId="0" applyNumberFormat="1" applyFont="1" applyFill="1" applyBorder="1" applyAlignment="1">
      <alignment horizontal="center" vertical="center"/>
    </xf>
    <xf numFmtId="4" fontId="1" fillId="8" borderId="6" xfId="0" applyNumberFormat="1" applyFont="1" applyFill="1" applyBorder="1" applyAlignment="1">
      <alignment horizontal="center" vertical="center"/>
    </xf>
    <xf numFmtId="9" fontId="1" fillId="8" borderId="6" xfId="0" applyNumberFormat="1" applyFont="1" applyFill="1" applyBorder="1" applyAlignment="1">
      <alignment horizontal="center" vertical="center"/>
    </xf>
    <xf numFmtId="3" fontId="1" fillId="8" borderId="6" xfId="0" applyNumberFormat="1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3" fontId="8" fillId="6" borderId="6" xfId="0" applyNumberFormat="1" applyFont="1" applyFill="1" applyBorder="1" applyAlignment="1">
      <alignment horizontal="center" vertical="center"/>
    </xf>
    <xf numFmtId="4" fontId="1" fillId="8" borderId="14" xfId="0" applyNumberFormat="1" applyFont="1" applyFill="1" applyBorder="1" applyAlignment="1">
      <alignment horizontal="center" vertical="center"/>
    </xf>
    <xf numFmtId="4" fontId="1" fillId="8" borderId="15" xfId="0" applyNumberFormat="1" applyFont="1" applyFill="1" applyBorder="1" applyAlignment="1">
      <alignment horizontal="center" vertical="center"/>
    </xf>
    <xf numFmtId="4" fontId="1" fillId="8" borderId="16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2" fillId="11" borderId="7" xfId="0" applyFont="1" applyFill="1" applyBorder="1" applyAlignment="1">
      <alignment horizontal="left" vertical="center" wrapText="1"/>
    </xf>
    <xf numFmtId="165" fontId="4" fillId="6" borderId="6" xfId="0" applyNumberFormat="1" applyFont="1" applyFill="1" applyBorder="1" applyAlignment="1">
      <alignment horizontal="center" vertical="center"/>
    </xf>
    <xf numFmtId="165" fontId="4" fillId="6" borderId="18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4" fontId="8" fillId="6" borderId="6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8" fillId="6" borderId="18" xfId="0" applyNumberFormat="1" applyFont="1" applyFill="1" applyBorder="1" applyAlignment="1">
      <alignment horizontal="center" vertical="center"/>
    </xf>
    <xf numFmtId="3" fontId="8" fillId="6" borderId="18" xfId="0" applyNumberFormat="1" applyFont="1" applyFill="1" applyBorder="1" applyAlignment="1">
      <alignment horizontal="center" vertical="center"/>
    </xf>
    <xf numFmtId="10" fontId="8" fillId="6" borderId="6" xfId="0" applyNumberFormat="1" applyFont="1" applyFill="1" applyBorder="1" applyAlignment="1">
      <alignment horizontal="center" vertical="center"/>
    </xf>
    <xf numFmtId="10" fontId="8" fillId="6" borderId="18" xfId="0" applyNumberFormat="1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center" wrapText="1"/>
    </xf>
    <xf numFmtId="0" fontId="13" fillId="11" borderId="10" xfId="0" applyFont="1" applyFill="1" applyBorder="1" applyAlignment="1">
      <alignment vertical="center" wrapText="1"/>
    </xf>
    <xf numFmtId="0" fontId="13" fillId="11" borderId="14" xfId="0" applyFont="1" applyFill="1" applyBorder="1" applyAlignment="1">
      <alignment vertical="center" wrapText="1"/>
    </xf>
    <xf numFmtId="0" fontId="13" fillId="11" borderId="16" xfId="0" applyFont="1" applyFill="1" applyBorder="1" applyAlignment="1">
      <alignment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left" vertical="center" wrapText="1"/>
    </xf>
    <xf numFmtId="165" fontId="1" fillId="11" borderId="23" xfId="0" applyNumberFormat="1" applyFont="1" applyFill="1" applyBorder="1" applyAlignment="1">
      <alignment horizontal="center" vertical="center"/>
    </xf>
    <xf numFmtId="4" fontId="1" fillId="11" borderId="23" xfId="0" applyNumberFormat="1" applyFont="1" applyFill="1" applyBorder="1" applyAlignment="1">
      <alignment horizontal="center" vertical="center"/>
    </xf>
    <xf numFmtId="4" fontId="8" fillId="11" borderId="23" xfId="0" applyNumberFormat="1" applyFont="1" applyFill="1" applyBorder="1" applyAlignment="1">
      <alignment horizontal="center" vertical="center"/>
    </xf>
    <xf numFmtId="4" fontId="1" fillId="11" borderId="17" xfId="0" applyNumberFormat="1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left" vertical="center" wrapText="1"/>
    </xf>
    <xf numFmtId="165" fontId="1" fillId="11" borderId="1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  <xf numFmtId="4" fontId="8" fillId="11" borderId="1" xfId="0" applyNumberFormat="1" applyFont="1" applyFill="1" applyBorder="1" applyAlignment="1">
      <alignment horizontal="center" vertical="center"/>
    </xf>
    <xf numFmtId="4" fontId="1" fillId="11" borderId="10" xfId="0" applyNumberFormat="1" applyFont="1" applyFill="1" applyBorder="1" applyAlignment="1">
      <alignment horizontal="center" vertical="center"/>
    </xf>
    <xf numFmtId="165" fontId="1" fillId="11" borderId="15" xfId="0" applyNumberFormat="1" applyFont="1" applyFill="1" applyBorder="1" applyAlignment="1">
      <alignment horizontal="center" vertical="center"/>
    </xf>
    <xf numFmtId="4" fontId="1" fillId="11" borderId="15" xfId="0" applyNumberFormat="1" applyFont="1" applyFill="1" applyBorder="1" applyAlignment="1">
      <alignment horizontal="center" vertical="center"/>
    </xf>
    <xf numFmtId="4" fontId="8" fillId="11" borderId="15" xfId="0" applyNumberFormat="1" applyFont="1" applyFill="1" applyBorder="1" applyAlignment="1">
      <alignment horizontal="center" vertical="center"/>
    </xf>
    <xf numFmtId="4" fontId="1" fillId="11" borderId="16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3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/>
    </xf>
    <xf numFmtId="10" fontId="16" fillId="0" borderId="0" xfId="0" applyNumberFormat="1" applyFont="1"/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164" fontId="11" fillId="10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9" fillId="9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1" fontId="11" fillId="10" borderId="11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3" fillId="13" borderId="3" xfId="0" applyFont="1" applyFill="1" applyBorder="1"/>
    <xf numFmtId="0" fontId="3" fillId="13" borderId="4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64" fontId="10" fillId="6" borderId="1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</cellXfs>
  <cellStyles count="1">
    <cellStyle name="Normal" xfId="0" builtinId="0"/>
  </cellStyles>
  <dxfs count="5">
    <dxf>
      <font>
        <color rgb="FFFF0000"/>
      </font>
      <fill>
        <patternFill patternType="none"/>
      </fill>
    </dxf>
    <dxf>
      <font>
        <color rgb="FF385623"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pt-BR" sz="1600" b="1" i="0">
                <a:solidFill>
                  <a:schemeClr val="lt1"/>
                </a:solidFill>
                <a:latin typeface="+mn-lt"/>
              </a:rPr>
              <a:t>Evolução -&gt; Meta x Realizado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24714484648124E-2"/>
          <c:y val="0.16488584519169888"/>
          <c:w val="0.89995198842890944"/>
          <c:h val="0.49027980593334919"/>
        </c:manualLayout>
      </c:layout>
      <c:lineChart>
        <c:grouping val="standard"/>
        <c:varyColors val="1"/>
        <c:ser>
          <c:idx val="0"/>
          <c:order val="0"/>
          <c:tx>
            <c:v>Meta Pretendida</c:v>
          </c:tx>
          <c:spPr>
            <a:ln w="19050" cmpd="sng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Evolução!$E$6:$E$65</c:f>
              <c:numCache>
                <c:formatCode>mmm/yyyy</c:formatCode>
                <c:ptCount val="60"/>
                <c:pt idx="0">
                  <c:v>44535</c:v>
                </c:pt>
                <c:pt idx="1">
                  <c:v>44566</c:v>
                </c:pt>
                <c:pt idx="2">
                  <c:v>44597</c:v>
                </c:pt>
                <c:pt idx="3">
                  <c:v>44625</c:v>
                </c:pt>
                <c:pt idx="4">
                  <c:v>44656</c:v>
                </c:pt>
                <c:pt idx="5">
                  <c:v>44686</c:v>
                </c:pt>
                <c:pt idx="6">
                  <c:v>44717</c:v>
                </c:pt>
                <c:pt idx="7">
                  <c:v>44747</c:v>
                </c:pt>
                <c:pt idx="8">
                  <c:v>44778</c:v>
                </c:pt>
                <c:pt idx="9">
                  <c:v>44809</c:v>
                </c:pt>
                <c:pt idx="10">
                  <c:v>44839</c:v>
                </c:pt>
                <c:pt idx="11">
                  <c:v>44870</c:v>
                </c:pt>
                <c:pt idx="12">
                  <c:v>44900</c:v>
                </c:pt>
                <c:pt idx="13">
                  <c:v>44931</c:v>
                </c:pt>
                <c:pt idx="14">
                  <c:v>44962</c:v>
                </c:pt>
                <c:pt idx="15">
                  <c:v>44990</c:v>
                </c:pt>
                <c:pt idx="16">
                  <c:v>45021</c:v>
                </c:pt>
                <c:pt idx="17">
                  <c:v>45051</c:v>
                </c:pt>
                <c:pt idx="18">
                  <c:v>45082</c:v>
                </c:pt>
                <c:pt idx="19">
                  <c:v>45112</c:v>
                </c:pt>
                <c:pt idx="20">
                  <c:v>45143</c:v>
                </c:pt>
                <c:pt idx="21">
                  <c:v>45174</c:v>
                </c:pt>
                <c:pt idx="22">
                  <c:v>45204</c:v>
                </c:pt>
                <c:pt idx="23">
                  <c:v>45235</c:v>
                </c:pt>
                <c:pt idx="24">
                  <c:v>45265</c:v>
                </c:pt>
                <c:pt idx="25">
                  <c:v>45296</c:v>
                </c:pt>
                <c:pt idx="26">
                  <c:v>45327</c:v>
                </c:pt>
                <c:pt idx="27">
                  <c:v>45356</c:v>
                </c:pt>
                <c:pt idx="28">
                  <c:v>45387</c:v>
                </c:pt>
                <c:pt idx="29">
                  <c:v>45417</c:v>
                </c:pt>
                <c:pt idx="30">
                  <c:v>45448</c:v>
                </c:pt>
                <c:pt idx="31">
                  <c:v>45478</c:v>
                </c:pt>
                <c:pt idx="32">
                  <c:v>45509</c:v>
                </c:pt>
                <c:pt idx="33">
                  <c:v>45540</c:v>
                </c:pt>
                <c:pt idx="34">
                  <c:v>45570</c:v>
                </c:pt>
                <c:pt idx="35">
                  <c:v>45601</c:v>
                </c:pt>
                <c:pt idx="36">
                  <c:v>45631</c:v>
                </c:pt>
                <c:pt idx="37">
                  <c:v>45662</c:v>
                </c:pt>
                <c:pt idx="38">
                  <c:v>45693</c:v>
                </c:pt>
                <c:pt idx="39">
                  <c:v>45721</c:v>
                </c:pt>
                <c:pt idx="40">
                  <c:v>45752</c:v>
                </c:pt>
                <c:pt idx="41">
                  <c:v>45782</c:v>
                </c:pt>
                <c:pt idx="42">
                  <c:v>45813</c:v>
                </c:pt>
                <c:pt idx="43">
                  <c:v>45843</c:v>
                </c:pt>
                <c:pt idx="44">
                  <c:v>45874</c:v>
                </c:pt>
                <c:pt idx="45">
                  <c:v>45905</c:v>
                </c:pt>
                <c:pt idx="46">
                  <c:v>45935</c:v>
                </c:pt>
                <c:pt idx="47">
                  <c:v>45966</c:v>
                </c:pt>
                <c:pt idx="48">
                  <c:v>45996</c:v>
                </c:pt>
                <c:pt idx="49">
                  <c:v>46027</c:v>
                </c:pt>
                <c:pt idx="50">
                  <c:v>46058</c:v>
                </c:pt>
                <c:pt idx="51">
                  <c:v>46086</c:v>
                </c:pt>
                <c:pt idx="52">
                  <c:v>46117</c:v>
                </c:pt>
                <c:pt idx="53">
                  <c:v>46147</c:v>
                </c:pt>
                <c:pt idx="54">
                  <c:v>46178</c:v>
                </c:pt>
                <c:pt idx="55">
                  <c:v>46208</c:v>
                </c:pt>
                <c:pt idx="56">
                  <c:v>46239</c:v>
                </c:pt>
                <c:pt idx="57">
                  <c:v>46270</c:v>
                </c:pt>
                <c:pt idx="58">
                  <c:v>46300</c:v>
                </c:pt>
                <c:pt idx="59">
                  <c:v>46331</c:v>
                </c:pt>
              </c:numCache>
            </c:numRef>
          </c:cat>
          <c:val>
            <c:numRef>
              <c:f>Evolução!$G$6:$G$65</c:f>
              <c:numCache>
                <c:formatCode>#,##0.00</c:formatCode>
                <c:ptCount val="60"/>
                <c:pt idx="0">
                  <c:v>500</c:v>
                </c:pt>
                <c:pt idx="1">
                  <c:v>1029.078</c:v>
                </c:pt>
                <c:pt idx="2">
                  <c:v>1557.6559999999999</c:v>
                </c:pt>
                <c:pt idx="3">
                  <c:v>2087.2339999999999</c:v>
                </c:pt>
                <c:pt idx="4">
                  <c:v>2617.8119999999999</c:v>
                </c:pt>
                <c:pt idx="5">
                  <c:v>3149.39</c:v>
                </c:pt>
                <c:pt idx="6">
                  <c:v>3681.9679999999998</c:v>
                </c:pt>
                <c:pt idx="7">
                  <c:v>4215.5460000000003</c:v>
                </c:pt>
                <c:pt idx="8">
                  <c:v>4750.1239999999998</c:v>
                </c:pt>
                <c:pt idx="9">
                  <c:v>5285.7019999999993</c:v>
                </c:pt>
                <c:pt idx="10">
                  <c:v>5822.2799999999988</c:v>
                </c:pt>
                <c:pt idx="11">
                  <c:v>6359.8579999999984</c:v>
                </c:pt>
                <c:pt idx="12">
                  <c:v>6898.4359999999979</c:v>
                </c:pt>
                <c:pt idx="13">
                  <c:v>7438.0139999999974</c:v>
                </c:pt>
                <c:pt idx="14">
                  <c:v>7978.5919999999969</c:v>
                </c:pt>
                <c:pt idx="15">
                  <c:v>8520.1699999999964</c:v>
                </c:pt>
                <c:pt idx="16">
                  <c:v>9062.747999999996</c:v>
                </c:pt>
                <c:pt idx="17">
                  <c:v>9606.3259999999955</c:v>
                </c:pt>
                <c:pt idx="18">
                  <c:v>10150.903999999995</c:v>
                </c:pt>
                <c:pt idx="19">
                  <c:v>10696.481999999995</c:v>
                </c:pt>
                <c:pt idx="20">
                  <c:v>11243.059999999994</c:v>
                </c:pt>
                <c:pt idx="21">
                  <c:v>11790.637999999994</c:v>
                </c:pt>
                <c:pt idx="22">
                  <c:v>12339.215999999993</c:v>
                </c:pt>
                <c:pt idx="23">
                  <c:v>12888.793999999993</c:v>
                </c:pt>
                <c:pt idx="24">
                  <c:v>13439.371999999992</c:v>
                </c:pt>
                <c:pt idx="25">
                  <c:v>13990.949999999992</c:v>
                </c:pt>
                <c:pt idx="26">
                  <c:v>14543.527999999991</c:v>
                </c:pt>
                <c:pt idx="27">
                  <c:v>15097.105999999991</c:v>
                </c:pt>
                <c:pt idx="28">
                  <c:v>15651.68399999999</c:v>
                </c:pt>
                <c:pt idx="29">
                  <c:v>16207.26199999999</c:v>
                </c:pt>
                <c:pt idx="30">
                  <c:v>16763.839999999989</c:v>
                </c:pt>
                <c:pt idx="31">
                  <c:v>17321.417999999991</c:v>
                </c:pt>
                <c:pt idx="32">
                  <c:v>17879.995999999992</c:v>
                </c:pt>
                <c:pt idx="33">
                  <c:v>18439.573999999993</c:v>
                </c:pt>
                <c:pt idx="34">
                  <c:v>19000.151999999995</c:v>
                </c:pt>
                <c:pt idx="35">
                  <c:v>19561.729999999996</c:v>
                </c:pt>
                <c:pt idx="36">
                  <c:v>20124.307999999997</c:v>
                </c:pt>
                <c:pt idx="37">
                  <c:v>20687.885999999999</c:v>
                </c:pt>
                <c:pt idx="38">
                  <c:v>21252.464</c:v>
                </c:pt>
                <c:pt idx="39">
                  <c:v>21818.042000000001</c:v>
                </c:pt>
                <c:pt idx="40">
                  <c:v>22384.620000000003</c:v>
                </c:pt>
                <c:pt idx="41">
                  <c:v>22952.198000000004</c:v>
                </c:pt>
                <c:pt idx="42">
                  <c:v>23520.776000000005</c:v>
                </c:pt>
                <c:pt idx="43">
                  <c:v>24090.354000000007</c:v>
                </c:pt>
                <c:pt idx="44">
                  <c:v>24660.932000000008</c:v>
                </c:pt>
                <c:pt idx="45">
                  <c:v>25232.510000000009</c:v>
                </c:pt>
                <c:pt idx="46">
                  <c:v>25805.088000000011</c:v>
                </c:pt>
                <c:pt idx="47">
                  <c:v>26378.666000000012</c:v>
                </c:pt>
                <c:pt idx="48">
                  <c:v>26953.244000000013</c:v>
                </c:pt>
                <c:pt idx="49">
                  <c:v>27528.822000000015</c:v>
                </c:pt>
                <c:pt idx="50">
                  <c:v>28105.400000000016</c:v>
                </c:pt>
                <c:pt idx="51">
                  <c:v>28682.978000000017</c:v>
                </c:pt>
                <c:pt idx="52">
                  <c:v>29261.556000000019</c:v>
                </c:pt>
                <c:pt idx="53">
                  <c:v>29841.13400000002</c:v>
                </c:pt>
                <c:pt idx="54">
                  <c:v>30421.712000000021</c:v>
                </c:pt>
                <c:pt idx="55">
                  <c:v>31003.290000000023</c:v>
                </c:pt>
                <c:pt idx="56">
                  <c:v>31585.868000000024</c:v>
                </c:pt>
                <c:pt idx="57">
                  <c:v>32169.446000000025</c:v>
                </c:pt>
                <c:pt idx="58">
                  <c:v>32754.024000000027</c:v>
                </c:pt>
                <c:pt idx="59">
                  <c:v>33339.602000000028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D-44ED-90BD-DF9F594B629D}"/>
            </c:ext>
          </c:extLst>
        </c:ser>
        <c:ser>
          <c:idx val="1"/>
          <c:order val="1"/>
          <c:tx>
            <c:v>Total Investido</c:v>
          </c:tx>
          <c:spPr>
            <a:ln w="1905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Evolução!$E$6:$E$65</c:f>
              <c:numCache>
                <c:formatCode>mmm/yyyy</c:formatCode>
                <c:ptCount val="60"/>
                <c:pt idx="0">
                  <c:v>44535</c:v>
                </c:pt>
                <c:pt idx="1">
                  <c:v>44566</c:v>
                </c:pt>
                <c:pt idx="2">
                  <c:v>44597</c:v>
                </c:pt>
                <c:pt idx="3">
                  <c:v>44625</c:v>
                </c:pt>
                <c:pt idx="4">
                  <c:v>44656</c:v>
                </c:pt>
                <c:pt idx="5">
                  <c:v>44686</c:v>
                </c:pt>
                <c:pt idx="6">
                  <c:v>44717</c:v>
                </c:pt>
                <c:pt idx="7">
                  <c:v>44747</c:v>
                </c:pt>
                <c:pt idx="8">
                  <c:v>44778</c:v>
                </c:pt>
                <c:pt idx="9">
                  <c:v>44809</c:v>
                </c:pt>
                <c:pt idx="10">
                  <c:v>44839</c:v>
                </c:pt>
                <c:pt idx="11">
                  <c:v>44870</c:v>
                </c:pt>
                <c:pt idx="12">
                  <c:v>44900</c:v>
                </c:pt>
                <c:pt idx="13">
                  <c:v>44931</c:v>
                </c:pt>
                <c:pt idx="14">
                  <c:v>44962</c:v>
                </c:pt>
                <c:pt idx="15">
                  <c:v>44990</c:v>
                </c:pt>
                <c:pt idx="16">
                  <c:v>45021</c:v>
                </c:pt>
                <c:pt idx="17">
                  <c:v>45051</c:v>
                </c:pt>
                <c:pt idx="18">
                  <c:v>45082</c:v>
                </c:pt>
                <c:pt idx="19">
                  <c:v>45112</c:v>
                </c:pt>
                <c:pt idx="20">
                  <c:v>45143</c:v>
                </c:pt>
                <c:pt idx="21">
                  <c:v>45174</c:v>
                </c:pt>
                <c:pt idx="22">
                  <c:v>45204</c:v>
                </c:pt>
                <c:pt idx="23">
                  <c:v>45235</c:v>
                </c:pt>
                <c:pt idx="24">
                  <c:v>45265</c:v>
                </c:pt>
                <c:pt idx="25">
                  <c:v>45296</c:v>
                </c:pt>
                <c:pt idx="26">
                  <c:v>45327</c:v>
                </c:pt>
                <c:pt idx="27">
                  <c:v>45356</c:v>
                </c:pt>
                <c:pt idx="28">
                  <c:v>45387</c:v>
                </c:pt>
                <c:pt idx="29">
                  <c:v>45417</c:v>
                </c:pt>
                <c:pt idx="30">
                  <c:v>45448</c:v>
                </c:pt>
                <c:pt idx="31">
                  <c:v>45478</c:v>
                </c:pt>
                <c:pt idx="32">
                  <c:v>45509</c:v>
                </c:pt>
                <c:pt idx="33">
                  <c:v>45540</c:v>
                </c:pt>
                <c:pt idx="34">
                  <c:v>45570</c:v>
                </c:pt>
                <c:pt idx="35">
                  <c:v>45601</c:v>
                </c:pt>
                <c:pt idx="36">
                  <c:v>45631</c:v>
                </c:pt>
                <c:pt idx="37">
                  <c:v>45662</c:v>
                </c:pt>
                <c:pt idx="38">
                  <c:v>45693</c:v>
                </c:pt>
                <c:pt idx="39">
                  <c:v>45721</c:v>
                </c:pt>
                <c:pt idx="40">
                  <c:v>45752</c:v>
                </c:pt>
                <c:pt idx="41">
                  <c:v>45782</c:v>
                </c:pt>
                <c:pt idx="42">
                  <c:v>45813</c:v>
                </c:pt>
                <c:pt idx="43">
                  <c:v>45843</c:v>
                </c:pt>
                <c:pt idx="44">
                  <c:v>45874</c:v>
                </c:pt>
                <c:pt idx="45">
                  <c:v>45905</c:v>
                </c:pt>
                <c:pt idx="46">
                  <c:v>45935</c:v>
                </c:pt>
                <c:pt idx="47">
                  <c:v>45966</c:v>
                </c:pt>
                <c:pt idx="48">
                  <c:v>45996</c:v>
                </c:pt>
                <c:pt idx="49">
                  <c:v>46027</c:v>
                </c:pt>
                <c:pt idx="50">
                  <c:v>46058</c:v>
                </c:pt>
                <c:pt idx="51">
                  <c:v>46086</c:v>
                </c:pt>
                <c:pt idx="52">
                  <c:v>46117</c:v>
                </c:pt>
                <c:pt idx="53">
                  <c:v>46147</c:v>
                </c:pt>
                <c:pt idx="54">
                  <c:v>46178</c:v>
                </c:pt>
                <c:pt idx="55">
                  <c:v>46208</c:v>
                </c:pt>
                <c:pt idx="56">
                  <c:v>46239</c:v>
                </c:pt>
                <c:pt idx="57">
                  <c:v>46270</c:v>
                </c:pt>
                <c:pt idx="58">
                  <c:v>46300</c:v>
                </c:pt>
                <c:pt idx="59">
                  <c:v>46331</c:v>
                </c:pt>
              </c:numCache>
            </c:numRef>
          </c:cat>
          <c:val>
            <c:numRef>
              <c:f>Evolução!$J$6:$J$65</c:f>
              <c:numCache>
                <c:formatCode>#,##0.00</c:formatCode>
                <c:ptCount val="60"/>
                <c:pt idx="0">
                  <c:v>251.5</c:v>
                </c:pt>
                <c:pt idx="1">
                  <c:v>504.58723399999997</c:v>
                </c:pt>
                <c:pt idx="2">
                  <c:v>759.26020199999994</c:v>
                </c:pt>
                <c:pt idx="3">
                  <c:v>1015.5219039999999</c:v>
                </c:pt>
                <c:pt idx="4">
                  <c:v>1273.3753400000001</c:v>
                </c:pt>
                <c:pt idx="5">
                  <c:v>1532.8235099999999</c:v>
                </c:pt>
                <c:pt idx="6">
                  <c:v>1793.869414</c:v>
                </c:pt>
                <c:pt idx="7">
                  <c:v>2056.5160519999999</c:v>
                </c:pt>
                <c:pt idx="8">
                  <c:v>2320.7664239999999</c:v>
                </c:pt>
                <c:pt idx="9">
                  <c:v>2586.6235299999998</c:v>
                </c:pt>
                <c:pt idx="10">
                  <c:v>2854.0903699999999</c:v>
                </c:pt>
                <c:pt idx="11">
                  <c:v>3123.1699439999998</c:v>
                </c:pt>
                <c:pt idx="12">
                  <c:v>3393.8652519999996</c:v>
                </c:pt>
                <c:pt idx="13">
                  <c:v>3666.1792939999996</c:v>
                </c:pt>
                <c:pt idx="14">
                  <c:v>3940.1150699999994</c:v>
                </c:pt>
                <c:pt idx="15">
                  <c:v>4215.6755799999992</c:v>
                </c:pt>
                <c:pt idx="16">
                  <c:v>4492.8638239999991</c:v>
                </c:pt>
                <c:pt idx="17">
                  <c:v>4771.6828019999994</c:v>
                </c:pt>
                <c:pt idx="18">
                  <c:v>5052.1355139999996</c:v>
                </c:pt>
                <c:pt idx="19">
                  <c:v>5334.2249599999996</c:v>
                </c:pt>
                <c:pt idx="20">
                  <c:v>5617.9541399999998</c:v>
                </c:pt>
                <c:pt idx="21">
                  <c:v>5903.3260540000001</c:v>
                </c:pt>
                <c:pt idx="22">
                  <c:v>6190.3437020000001</c:v>
                </c:pt>
                <c:pt idx="23">
                  <c:v>6479.0100840000005</c:v>
                </c:pt>
                <c:pt idx="24">
                  <c:v>6769.3282000000008</c:v>
                </c:pt>
                <c:pt idx="25">
                  <c:v>7061.3010500000009</c:v>
                </c:pt>
                <c:pt idx="26">
                  <c:v>7354.9316340000005</c:v>
                </c:pt>
                <c:pt idx="27">
                  <c:v>7650.2229520000001</c:v>
                </c:pt>
                <c:pt idx="28">
                  <c:v>7947.1780040000003</c:v>
                </c:pt>
                <c:pt idx="29">
                  <c:v>8245.7997900000009</c:v>
                </c:pt>
                <c:pt idx="30">
                  <c:v>8546.0913100000016</c:v>
                </c:pt>
                <c:pt idx="31">
                  <c:v>8848.0555640000021</c:v>
                </c:pt>
                <c:pt idx="32">
                  <c:v>9151.6955520000029</c:v>
                </c:pt>
                <c:pt idx="33">
                  <c:v>9457.0142740000028</c:v>
                </c:pt>
                <c:pt idx="34">
                  <c:v>9764.0147300000026</c:v>
                </c:pt>
                <c:pt idx="35">
                  <c:v>10072.699920000003</c:v>
                </c:pt>
                <c:pt idx="36">
                  <c:v>10383.072844000002</c:v>
                </c:pt>
                <c:pt idx="37">
                  <c:v>10695.136502000001</c:v>
                </c:pt>
                <c:pt idx="38">
                  <c:v>11008.893894000001</c:v>
                </c:pt>
                <c:pt idx="39">
                  <c:v>11324.348020000001</c:v>
                </c:pt>
                <c:pt idx="40">
                  <c:v>11641.501880000002</c:v>
                </c:pt>
                <c:pt idx="41">
                  <c:v>11960.358474000002</c:v>
                </c:pt>
                <c:pt idx="42">
                  <c:v>12280.920802000002</c:v>
                </c:pt>
                <c:pt idx="43">
                  <c:v>12603.191864000002</c:v>
                </c:pt>
                <c:pt idx="44">
                  <c:v>12927.174660000002</c:v>
                </c:pt>
                <c:pt idx="45">
                  <c:v>13252.872190000002</c:v>
                </c:pt>
                <c:pt idx="46">
                  <c:v>13580.287454000001</c:v>
                </c:pt>
                <c:pt idx="47">
                  <c:v>13909.423452000001</c:v>
                </c:pt>
                <c:pt idx="48">
                  <c:v>14990.283184000002</c:v>
                </c:pt>
                <c:pt idx="49">
                  <c:v>16072.869650000002</c:v>
                </c:pt>
                <c:pt idx="50">
                  <c:v>17157.185850000002</c:v>
                </c:pt>
                <c:pt idx="51">
                  <c:v>18243.234784</c:v>
                </c:pt>
                <c:pt idx="52">
                  <c:v>19331.019452</c:v>
                </c:pt>
                <c:pt idx="53">
                  <c:v>20420.542853999999</c:v>
                </c:pt>
                <c:pt idx="54">
                  <c:v>21511.807990000001</c:v>
                </c:pt>
                <c:pt idx="55">
                  <c:v>22604.817860000003</c:v>
                </c:pt>
                <c:pt idx="56">
                  <c:v>23699.575464000001</c:v>
                </c:pt>
                <c:pt idx="57">
                  <c:v>24796.083802000001</c:v>
                </c:pt>
                <c:pt idx="58">
                  <c:v>25894.345874000002</c:v>
                </c:pt>
                <c:pt idx="59">
                  <c:v>26994.364680000002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D-44ED-90BD-DF9F594B6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94256"/>
        <c:axId val="145097784"/>
      </c:lineChart>
      <c:dateAx>
        <c:axId val="14509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mmm/yyyy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chemeClr val="lt1"/>
                </a:solidFill>
                <a:latin typeface="+mn-lt"/>
              </a:defRPr>
            </a:pPr>
            <a:endParaRPr lang="pt-BR"/>
          </a:p>
        </c:txPr>
        <c:crossAx val="145097784"/>
        <c:crosses val="autoZero"/>
        <c:auto val="1"/>
        <c:lblOffset val="100"/>
        <c:baseTimeUnit val="months"/>
      </c:dateAx>
      <c:valAx>
        <c:axId val="1450977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chemeClr val="lt1"/>
                </a:solidFill>
                <a:latin typeface="+mn-lt"/>
              </a:defRPr>
            </a:pPr>
            <a:endParaRPr lang="pt-BR"/>
          </a:p>
        </c:txPr>
        <c:crossAx val="14509425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pt-BR" sz="1600" b="1" i="0">
                <a:solidFill>
                  <a:schemeClr val="lt1"/>
                </a:solidFill>
                <a:latin typeface="+mn-lt"/>
              </a:rPr>
              <a:t>Evolução -&gt; Aportes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9.4769406817751908E-2"/>
          <c:y val="0.16488584519169888"/>
          <c:w val="0.8832000944134889"/>
          <c:h val="0.50326421188630488"/>
        </c:manualLayout>
      </c:layout>
      <c:lineChart>
        <c:grouping val="standard"/>
        <c:varyColors val="1"/>
        <c:ser>
          <c:idx val="0"/>
          <c:order val="0"/>
          <c:tx>
            <c:v>Aporte Pretendido</c:v>
          </c:tx>
          <c:spPr>
            <a:ln w="19050" cmpd="sng"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numRef>
              <c:f>Evolução!$E$6:$E$65</c:f>
              <c:numCache>
                <c:formatCode>mmm/yyyy</c:formatCode>
                <c:ptCount val="60"/>
                <c:pt idx="0">
                  <c:v>44535</c:v>
                </c:pt>
                <c:pt idx="1">
                  <c:v>44566</c:v>
                </c:pt>
                <c:pt idx="2">
                  <c:v>44597</c:v>
                </c:pt>
                <c:pt idx="3">
                  <c:v>44625</c:v>
                </c:pt>
                <c:pt idx="4">
                  <c:v>44656</c:v>
                </c:pt>
                <c:pt idx="5">
                  <c:v>44686</c:v>
                </c:pt>
                <c:pt idx="6">
                  <c:v>44717</c:v>
                </c:pt>
                <c:pt idx="7">
                  <c:v>44747</c:v>
                </c:pt>
                <c:pt idx="8">
                  <c:v>44778</c:v>
                </c:pt>
                <c:pt idx="9">
                  <c:v>44809</c:v>
                </c:pt>
                <c:pt idx="10">
                  <c:v>44839</c:v>
                </c:pt>
                <c:pt idx="11">
                  <c:v>44870</c:v>
                </c:pt>
                <c:pt idx="12">
                  <c:v>44900</c:v>
                </c:pt>
                <c:pt idx="13">
                  <c:v>44931</c:v>
                </c:pt>
                <c:pt idx="14">
                  <c:v>44962</c:v>
                </c:pt>
                <c:pt idx="15">
                  <c:v>44990</c:v>
                </c:pt>
                <c:pt idx="16">
                  <c:v>45021</c:v>
                </c:pt>
                <c:pt idx="17">
                  <c:v>45051</c:v>
                </c:pt>
                <c:pt idx="18">
                  <c:v>45082</c:v>
                </c:pt>
                <c:pt idx="19">
                  <c:v>45112</c:v>
                </c:pt>
                <c:pt idx="20">
                  <c:v>45143</c:v>
                </c:pt>
                <c:pt idx="21">
                  <c:v>45174</c:v>
                </c:pt>
                <c:pt idx="22">
                  <c:v>45204</c:v>
                </c:pt>
                <c:pt idx="23">
                  <c:v>45235</c:v>
                </c:pt>
                <c:pt idx="24">
                  <c:v>45265</c:v>
                </c:pt>
                <c:pt idx="25">
                  <c:v>45296</c:v>
                </c:pt>
                <c:pt idx="26">
                  <c:v>45327</c:v>
                </c:pt>
                <c:pt idx="27">
                  <c:v>45356</c:v>
                </c:pt>
                <c:pt idx="28">
                  <c:v>45387</c:v>
                </c:pt>
                <c:pt idx="29">
                  <c:v>45417</c:v>
                </c:pt>
                <c:pt idx="30">
                  <c:v>45448</c:v>
                </c:pt>
                <c:pt idx="31">
                  <c:v>45478</c:v>
                </c:pt>
                <c:pt idx="32">
                  <c:v>45509</c:v>
                </c:pt>
                <c:pt idx="33">
                  <c:v>45540</c:v>
                </c:pt>
                <c:pt idx="34">
                  <c:v>45570</c:v>
                </c:pt>
                <c:pt idx="35">
                  <c:v>45601</c:v>
                </c:pt>
                <c:pt idx="36">
                  <c:v>45631</c:v>
                </c:pt>
                <c:pt idx="37">
                  <c:v>45662</c:v>
                </c:pt>
                <c:pt idx="38">
                  <c:v>45693</c:v>
                </c:pt>
                <c:pt idx="39">
                  <c:v>45721</c:v>
                </c:pt>
                <c:pt idx="40">
                  <c:v>45752</c:v>
                </c:pt>
                <c:pt idx="41">
                  <c:v>45782</c:v>
                </c:pt>
                <c:pt idx="42">
                  <c:v>45813</c:v>
                </c:pt>
                <c:pt idx="43">
                  <c:v>45843</c:v>
                </c:pt>
                <c:pt idx="44">
                  <c:v>45874</c:v>
                </c:pt>
                <c:pt idx="45">
                  <c:v>45905</c:v>
                </c:pt>
                <c:pt idx="46">
                  <c:v>45935</c:v>
                </c:pt>
                <c:pt idx="47">
                  <c:v>45966</c:v>
                </c:pt>
                <c:pt idx="48">
                  <c:v>45996</c:v>
                </c:pt>
                <c:pt idx="49">
                  <c:v>46027</c:v>
                </c:pt>
                <c:pt idx="50">
                  <c:v>46058</c:v>
                </c:pt>
                <c:pt idx="51">
                  <c:v>46086</c:v>
                </c:pt>
                <c:pt idx="52">
                  <c:v>46117</c:v>
                </c:pt>
                <c:pt idx="53">
                  <c:v>46147</c:v>
                </c:pt>
                <c:pt idx="54">
                  <c:v>46178</c:v>
                </c:pt>
                <c:pt idx="55">
                  <c:v>46208</c:v>
                </c:pt>
                <c:pt idx="56">
                  <c:v>46239</c:v>
                </c:pt>
                <c:pt idx="57">
                  <c:v>46270</c:v>
                </c:pt>
                <c:pt idx="58">
                  <c:v>46300</c:v>
                </c:pt>
                <c:pt idx="59">
                  <c:v>46331</c:v>
                </c:pt>
              </c:numCache>
            </c:numRef>
          </c:cat>
          <c:val>
            <c:numRef>
              <c:f>Evolução!$F$6:$F$65</c:f>
              <c:numCache>
                <c:formatCode>#,##0.00</c:formatCode>
                <c:ptCount val="60"/>
                <c:pt idx="0">
                  <c:v>500</c:v>
                </c:pt>
                <c:pt idx="1">
                  <c:v>526</c:v>
                </c:pt>
                <c:pt idx="2">
                  <c:v>528.57799999999997</c:v>
                </c:pt>
                <c:pt idx="3">
                  <c:v>529.57799999999997</c:v>
                </c:pt>
                <c:pt idx="4">
                  <c:v>530.57799999999997</c:v>
                </c:pt>
                <c:pt idx="5">
                  <c:v>531.57799999999997</c:v>
                </c:pt>
                <c:pt idx="6">
                  <c:v>532.57799999999997</c:v>
                </c:pt>
                <c:pt idx="7">
                  <c:v>533.57799999999997</c:v>
                </c:pt>
                <c:pt idx="8">
                  <c:v>534.57799999999997</c:v>
                </c:pt>
                <c:pt idx="9">
                  <c:v>535.57799999999997</c:v>
                </c:pt>
                <c:pt idx="10">
                  <c:v>536.57799999999997</c:v>
                </c:pt>
                <c:pt idx="11">
                  <c:v>537.57799999999997</c:v>
                </c:pt>
                <c:pt idx="12">
                  <c:v>538.57799999999997</c:v>
                </c:pt>
                <c:pt idx="13">
                  <c:v>539.57799999999997</c:v>
                </c:pt>
                <c:pt idx="14">
                  <c:v>540.57799999999997</c:v>
                </c:pt>
                <c:pt idx="15">
                  <c:v>541.57799999999997</c:v>
                </c:pt>
                <c:pt idx="16">
                  <c:v>542.57799999999997</c:v>
                </c:pt>
                <c:pt idx="17">
                  <c:v>543.57799999999997</c:v>
                </c:pt>
                <c:pt idx="18">
                  <c:v>544.57799999999997</c:v>
                </c:pt>
                <c:pt idx="19">
                  <c:v>545.57799999999997</c:v>
                </c:pt>
                <c:pt idx="20">
                  <c:v>546.57799999999997</c:v>
                </c:pt>
                <c:pt idx="21">
                  <c:v>547.57799999999997</c:v>
                </c:pt>
                <c:pt idx="22">
                  <c:v>548.57799999999997</c:v>
                </c:pt>
                <c:pt idx="23">
                  <c:v>549.57799999999997</c:v>
                </c:pt>
                <c:pt idx="24">
                  <c:v>550.57799999999997</c:v>
                </c:pt>
                <c:pt idx="25">
                  <c:v>551.57799999999997</c:v>
                </c:pt>
                <c:pt idx="26">
                  <c:v>552.57799999999997</c:v>
                </c:pt>
                <c:pt idx="27">
                  <c:v>553.57799999999997</c:v>
                </c:pt>
                <c:pt idx="28">
                  <c:v>554.57799999999997</c:v>
                </c:pt>
                <c:pt idx="29">
                  <c:v>555.57799999999997</c:v>
                </c:pt>
                <c:pt idx="30">
                  <c:v>556.57799999999997</c:v>
                </c:pt>
                <c:pt idx="31">
                  <c:v>557.57799999999997</c:v>
                </c:pt>
                <c:pt idx="32">
                  <c:v>558.57799999999997</c:v>
                </c:pt>
                <c:pt idx="33">
                  <c:v>559.57799999999997</c:v>
                </c:pt>
                <c:pt idx="34">
                  <c:v>560.57799999999997</c:v>
                </c:pt>
                <c:pt idx="35">
                  <c:v>561.57799999999997</c:v>
                </c:pt>
                <c:pt idx="36">
                  <c:v>562.57799999999997</c:v>
                </c:pt>
                <c:pt idx="37">
                  <c:v>563.57799999999997</c:v>
                </c:pt>
                <c:pt idx="38">
                  <c:v>564.57799999999997</c:v>
                </c:pt>
                <c:pt idx="39">
                  <c:v>565.57799999999997</c:v>
                </c:pt>
                <c:pt idx="40">
                  <c:v>566.57799999999997</c:v>
                </c:pt>
                <c:pt idx="41">
                  <c:v>567.57799999999997</c:v>
                </c:pt>
                <c:pt idx="42">
                  <c:v>568.57799999999997</c:v>
                </c:pt>
                <c:pt idx="43">
                  <c:v>569.57799999999997</c:v>
                </c:pt>
                <c:pt idx="44">
                  <c:v>570.57799999999997</c:v>
                </c:pt>
                <c:pt idx="45">
                  <c:v>571.57799999999997</c:v>
                </c:pt>
                <c:pt idx="46">
                  <c:v>572.57799999999997</c:v>
                </c:pt>
                <c:pt idx="47">
                  <c:v>573.57799999999997</c:v>
                </c:pt>
                <c:pt idx="48">
                  <c:v>574.57799999999997</c:v>
                </c:pt>
                <c:pt idx="49">
                  <c:v>575.57799999999997</c:v>
                </c:pt>
                <c:pt idx="50">
                  <c:v>576.57799999999997</c:v>
                </c:pt>
                <c:pt idx="51">
                  <c:v>577.57799999999997</c:v>
                </c:pt>
                <c:pt idx="52">
                  <c:v>578.57799999999997</c:v>
                </c:pt>
                <c:pt idx="53">
                  <c:v>579.57799999999997</c:v>
                </c:pt>
                <c:pt idx="54">
                  <c:v>580.57799999999997</c:v>
                </c:pt>
                <c:pt idx="55">
                  <c:v>581.57799999999997</c:v>
                </c:pt>
                <c:pt idx="56">
                  <c:v>582.57799999999997</c:v>
                </c:pt>
                <c:pt idx="57">
                  <c:v>583.57799999999997</c:v>
                </c:pt>
                <c:pt idx="58">
                  <c:v>584.57799999999997</c:v>
                </c:pt>
                <c:pt idx="59">
                  <c:v>585.57799999999997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5-42F7-866B-A9C54537AF88}"/>
            </c:ext>
          </c:extLst>
        </c:ser>
        <c:ser>
          <c:idx val="1"/>
          <c:order val="1"/>
          <c:tx>
            <c:v>Aporte Realizado</c:v>
          </c:tx>
          <c:spPr>
            <a:ln w="19050" cmpd="sng">
              <a:solidFill>
                <a:srgbClr val="00B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Evolução!$E$6:$E$65</c:f>
              <c:numCache>
                <c:formatCode>mmm/yyyy</c:formatCode>
                <c:ptCount val="60"/>
                <c:pt idx="0">
                  <c:v>44535</c:v>
                </c:pt>
                <c:pt idx="1">
                  <c:v>44566</c:v>
                </c:pt>
                <c:pt idx="2">
                  <c:v>44597</c:v>
                </c:pt>
                <c:pt idx="3">
                  <c:v>44625</c:v>
                </c:pt>
                <c:pt idx="4">
                  <c:v>44656</c:v>
                </c:pt>
                <c:pt idx="5">
                  <c:v>44686</c:v>
                </c:pt>
                <c:pt idx="6">
                  <c:v>44717</c:v>
                </c:pt>
                <c:pt idx="7">
                  <c:v>44747</c:v>
                </c:pt>
                <c:pt idx="8">
                  <c:v>44778</c:v>
                </c:pt>
                <c:pt idx="9">
                  <c:v>44809</c:v>
                </c:pt>
                <c:pt idx="10">
                  <c:v>44839</c:v>
                </c:pt>
                <c:pt idx="11">
                  <c:v>44870</c:v>
                </c:pt>
                <c:pt idx="12">
                  <c:v>44900</c:v>
                </c:pt>
                <c:pt idx="13">
                  <c:v>44931</c:v>
                </c:pt>
                <c:pt idx="14">
                  <c:v>44962</c:v>
                </c:pt>
                <c:pt idx="15">
                  <c:v>44990</c:v>
                </c:pt>
                <c:pt idx="16">
                  <c:v>45021</c:v>
                </c:pt>
                <c:pt idx="17">
                  <c:v>45051</c:v>
                </c:pt>
                <c:pt idx="18">
                  <c:v>45082</c:v>
                </c:pt>
                <c:pt idx="19">
                  <c:v>45112</c:v>
                </c:pt>
                <c:pt idx="20">
                  <c:v>45143</c:v>
                </c:pt>
                <c:pt idx="21">
                  <c:v>45174</c:v>
                </c:pt>
                <c:pt idx="22">
                  <c:v>45204</c:v>
                </c:pt>
                <c:pt idx="23">
                  <c:v>45235</c:v>
                </c:pt>
                <c:pt idx="24">
                  <c:v>45265</c:v>
                </c:pt>
                <c:pt idx="25">
                  <c:v>45296</c:v>
                </c:pt>
                <c:pt idx="26">
                  <c:v>45327</c:v>
                </c:pt>
                <c:pt idx="27">
                  <c:v>45356</c:v>
                </c:pt>
                <c:pt idx="28">
                  <c:v>45387</c:v>
                </c:pt>
                <c:pt idx="29">
                  <c:v>45417</c:v>
                </c:pt>
                <c:pt idx="30">
                  <c:v>45448</c:v>
                </c:pt>
                <c:pt idx="31">
                  <c:v>45478</c:v>
                </c:pt>
                <c:pt idx="32">
                  <c:v>45509</c:v>
                </c:pt>
                <c:pt idx="33">
                  <c:v>45540</c:v>
                </c:pt>
                <c:pt idx="34">
                  <c:v>45570</c:v>
                </c:pt>
                <c:pt idx="35">
                  <c:v>45601</c:v>
                </c:pt>
                <c:pt idx="36">
                  <c:v>45631</c:v>
                </c:pt>
                <c:pt idx="37">
                  <c:v>45662</c:v>
                </c:pt>
                <c:pt idx="38">
                  <c:v>45693</c:v>
                </c:pt>
                <c:pt idx="39">
                  <c:v>45721</c:v>
                </c:pt>
                <c:pt idx="40">
                  <c:v>45752</c:v>
                </c:pt>
                <c:pt idx="41">
                  <c:v>45782</c:v>
                </c:pt>
                <c:pt idx="42">
                  <c:v>45813</c:v>
                </c:pt>
                <c:pt idx="43">
                  <c:v>45843</c:v>
                </c:pt>
                <c:pt idx="44">
                  <c:v>45874</c:v>
                </c:pt>
                <c:pt idx="45">
                  <c:v>45905</c:v>
                </c:pt>
                <c:pt idx="46">
                  <c:v>45935</c:v>
                </c:pt>
                <c:pt idx="47">
                  <c:v>45966</c:v>
                </c:pt>
                <c:pt idx="48">
                  <c:v>45996</c:v>
                </c:pt>
                <c:pt idx="49">
                  <c:v>46027</c:v>
                </c:pt>
                <c:pt idx="50">
                  <c:v>46058</c:v>
                </c:pt>
                <c:pt idx="51">
                  <c:v>46086</c:v>
                </c:pt>
                <c:pt idx="52">
                  <c:v>46117</c:v>
                </c:pt>
                <c:pt idx="53">
                  <c:v>46147</c:v>
                </c:pt>
                <c:pt idx="54">
                  <c:v>46178</c:v>
                </c:pt>
                <c:pt idx="55">
                  <c:v>46208</c:v>
                </c:pt>
                <c:pt idx="56">
                  <c:v>46239</c:v>
                </c:pt>
                <c:pt idx="57">
                  <c:v>46270</c:v>
                </c:pt>
                <c:pt idx="58">
                  <c:v>46300</c:v>
                </c:pt>
                <c:pt idx="59">
                  <c:v>46331</c:v>
                </c:pt>
              </c:numCache>
            </c:numRef>
          </c:cat>
          <c:val>
            <c:numRef>
              <c:f>Evolução!$I$6:$I$65</c:f>
              <c:numCache>
                <c:formatCode>#,##0.00</c:formatCode>
                <c:ptCount val="60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5-42F7-866B-A9C54537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95432"/>
        <c:axId val="145097000"/>
      </c:lineChart>
      <c:dateAx>
        <c:axId val="145095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mmm/yyyy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chemeClr val="lt1"/>
                </a:solidFill>
                <a:latin typeface="+mn-lt"/>
              </a:defRPr>
            </a:pPr>
            <a:endParaRPr lang="pt-BR"/>
          </a:p>
        </c:txPr>
        <c:crossAx val="145097000"/>
        <c:crosses val="autoZero"/>
        <c:auto val="1"/>
        <c:lblOffset val="100"/>
        <c:baseTimeUnit val="months"/>
      </c:dateAx>
      <c:valAx>
        <c:axId val="1450970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chemeClr val="lt1"/>
                </a:solidFill>
                <a:latin typeface="+mn-lt"/>
              </a:defRPr>
            </a:pPr>
            <a:endParaRPr lang="pt-BR"/>
          </a:p>
        </c:txPr>
        <c:crossAx val="14509543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pt-BR" sz="1600" b="1" i="0">
                <a:solidFill>
                  <a:schemeClr val="lt1"/>
                </a:solidFill>
                <a:latin typeface="+mn-lt"/>
              </a:rPr>
              <a:t>Carteira -&gt; Ativos</a:t>
            </a:r>
          </a:p>
        </c:rich>
      </c:tx>
      <c:layout>
        <c:manualLayout>
          <c:xMode val="edge"/>
          <c:yMode val="edge"/>
          <c:x val="0.32207819533345089"/>
          <c:y val="3.4326735503532546E-2"/>
        </c:manualLayout>
      </c:layout>
      <c:overlay val="0"/>
    </c:title>
    <c:autoTitleDeleted val="0"/>
    <c:plotArea>
      <c:layout>
        <c:manualLayout>
          <c:xMode val="edge"/>
          <c:yMode val="edge"/>
          <c:x val="0.31548954151783148"/>
          <c:y val="0.1635926098246227"/>
          <c:w val="0.39387326694480623"/>
          <c:h val="0.80602763122800014"/>
        </c:manualLayout>
      </c:layout>
      <c:doughnutChart>
        <c:varyColors val="1"/>
        <c:ser>
          <c:idx val="0"/>
          <c:order val="0"/>
          <c:tx>
            <c:strRef>
              <c:f>Listas!$F$2</c:f>
              <c:strCache>
                <c:ptCount val="1"/>
                <c:pt idx="0">
                  <c:v>Soma de % Carteira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8CD-4667-ACF6-792F02A9A8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8CD-4667-ACF6-792F02A9A8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8CD-4667-ACF6-792F02A9A8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8CD-4667-ACF6-792F02A9A8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8CD-4667-ACF6-792F02A9A895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58CD-4667-ACF6-792F02A9A895}"/>
              </c:ext>
            </c:extLst>
          </c:dPt>
          <c:cat>
            <c:strRef>
              <c:f>Listas!$E$3:$E$8</c:f>
              <c:strCache>
                <c:ptCount val="6"/>
                <c:pt idx="0">
                  <c:v>ABEV3</c:v>
                </c:pt>
                <c:pt idx="1">
                  <c:v>GOAU4</c:v>
                </c:pt>
                <c:pt idx="2">
                  <c:v>IRDM11</c:v>
                </c:pt>
                <c:pt idx="3">
                  <c:v>ABCB4</c:v>
                </c:pt>
                <c:pt idx="4">
                  <c:v>BBDC4</c:v>
                </c:pt>
                <c:pt idx="5">
                  <c:v>Total Geral</c:v>
                </c:pt>
              </c:strCache>
            </c:strRef>
          </c:cat>
          <c:val>
            <c:numRef>
              <c:f>Listas!$F$3:$F$8</c:f>
              <c:numCache>
                <c:formatCode>0.00%</c:formatCode>
                <c:ptCount val="6"/>
                <c:pt idx="0">
                  <c:v>2.2465750405650735E-2</c:v>
                </c:pt>
                <c:pt idx="1">
                  <c:v>0.16542836442174455</c:v>
                </c:pt>
                <c:pt idx="2">
                  <c:v>0.65990903506089582</c:v>
                </c:pt>
                <c:pt idx="3">
                  <c:v>3.4344636457050604E-2</c:v>
                </c:pt>
                <c:pt idx="4">
                  <c:v>0.11785221365465831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CD-4667-ACF6-792F02A9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legend>
      <c:legendPos val="l"/>
      <c:layout>
        <c:manualLayout>
          <c:xMode val="edge"/>
          <c:yMode val="edge"/>
          <c:x val="1.4845365645057437E-2"/>
          <c:y val="0.1288715753499752"/>
        </c:manualLayout>
      </c:layout>
      <c:overlay val="0"/>
      <c:txPr>
        <a:bodyPr/>
        <a:lstStyle/>
        <a:p>
          <a:pPr lvl="0">
            <a:defRPr sz="1000" b="1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lang="pt-BR" sz="1600" b="1" i="0">
                <a:solidFill>
                  <a:schemeClr val="lt1"/>
                </a:solidFill>
                <a:latin typeface="+mn-lt"/>
              </a:rPr>
              <a:t>Carteira -&gt; Setores</a:t>
            </a:r>
          </a:p>
        </c:rich>
      </c:tx>
      <c:layout>
        <c:manualLayout>
          <c:xMode val="edge"/>
          <c:yMode val="edge"/>
          <c:x val="0.31965473395931149"/>
          <c:y val="4.4246031746031748E-2"/>
        </c:manualLayout>
      </c:layout>
      <c:overlay val="0"/>
    </c:title>
    <c:autoTitleDeleted val="0"/>
    <c:plotArea>
      <c:layout>
        <c:manualLayout>
          <c:xMode val="edge"/>
          <c:yMode val="edge"/>
          <c:x val="0.3258740219092332"/>
          <c:y val="0.16786944444444443"/>
          <c:w val="0.39460778560250392"/>
          <c:h val="0.80049007936507932"/>
        </c:manualLayout>
      </c:layout>
      <c:doughnutChart>
        <c:varyColors val="1"/>
        <c:ser>
          <c:idx val="0"/>
          <c:order val="0"/>
          <c:tx>
            <c:strRef>
              <c:f>Listas!$I$2</c:f>
              <c:strCache>
                <c:ptCount val="1"/>
                <c:pt idx="0">
                  <c:v>Soma de % Carteira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2CE-473B-ACD4-DFD0A3338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22CE-473B-ACD4-DFD0A3338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22CE-473B-ACD4-DFD0A3338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2CE-473B-ACD4-DFD0A3338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22CE-473B-ACD4-DFD0A3338A08}"/>
              </c:ext>
            </c:extLst>
          </c:dPt>
          <c:cat>
            <c:strRef>
              <c:f>Listas!$H$3:$H$7</c:f>
              <c:strCache>
                <c:ptCount val="5"/>
                <c:pt idx="0">
                  <c:v>Financeiro</c:v>
                </c:pt>
                <c:pt idx="1">
                  <c:v>Fundo Imobiliário</c:v>
                </c:pt>
                <c:pt idx="2">
                  <c:v>Bebidas</c:v>
                </c:pt>
                <c:pt idx="3">
                  <c:v>Cíclico</c:v>
                </c:pt>
                <c:pt idx="4">
                  <c:v>Total Geral</c:v>
                </c:pt>
              </c:strCache>
            </c:strRef>
          </c:cat>
          <c:val>
            <c:numRef>
              <c:f>Listas!$I$3:$I$7</c:f>
              <c:numCache>
                <c:formatCode>General</c:formatCode>
                <c:ptCount val="5"/>
                <c:pt idx="0" formatCode="0.00%">
                  <c:v>0.15219685011170891</c:v>
                </c:pt>
                <c:pt idx="1">
                  <c:v>0</c:v>
                </c:pt>
                <c:pt idx="2" formatCode="0.00%">
                  <c:v>2.2465750405650735E-2</c:v>
                </c:pt>
                <c:pt idx="3" formatCode="0.00%">
                  <c:v>0.16542836442174455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CE-473B-ACD4-DFD0A3338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legend>
      <c:legendPos val="l"/>
      <c:layout>
        <c:manualLayout>
          <c:xMode val="edge"/>
          <c:yMode val="edge"/>
          <c:x val="1.4906103286384977E-2"/>
          <c:y val="0.120215873015873"/>
        </c:manualLayout>
      </c:layout>
      <c:overlay val="0"/>
      <c:txPr>
        <a:bodyPr/>
        <a:lstStyle/>
        <a:p>
          <a:pPr lvl="0">
            <a:defRPr sz="1000" b="1" i="0">
              <a:solidFill>
                <a:schemeClr val="lt1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19050</xdr:rowOff>
    </xdr:from>
    <xdr:ext cx="5772150" cy="3095625"/>
    <xdr:graphicFrame macro="">
      <xdr:nvGraphicFramePr>
        <xdr:cNvPr id="845901581" name="Chart 1">
          <a:extLst>
            <a:ext uri="{FF2B5EF4-FFF2-40B4-BE49-F238E27FC236}">
              <a16:creationId xmlns:a16="http://schemas.microsoft.com/office/drawing/2014/main" id="{00000000-0008-0000-0200-00000D6F6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876300</xdr:colOff>
      <xdr:row>3</xdr:row>
      <xdr:rowOff>19050</xdr:rowOff>
    </xdr:from>
    <xdr:ext cx="5772150" cy="3095625"/>
    <xdr:graphicFrame macro="">
      <xdr:nvGraphicFramePr>
        <xdr:cNvPr id="1863311640" name="Chart 2">
          <a:extLst>
            <a:ext uri="{FF2B5EF4-FFF2-40B4-BE49-F238E27FC236}">
              <a16:creationId xmlns:a16="http://schemas.microsoft.com/office/drawing/2014/main" id="{00000000-0008-0000-0200-000018E10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1381125</xdr:colOff>
      <xdr:row>19</xdr:row>
      <xdr:rowOff>114300</xdr:rowOff>
    </xdr:from>
    <xdr:ext cx="5124450" cy="2514600"/>
    <xdr:graphicFrame macro="">
      <xdr:nvGraphicFramePr>
        <xdr:cNvPr id="615362557" name="Chart 3">
          <a:extLst>
            <a:ext uri="{FF2B5EF4-FFF2-40B4-BE49-F238E27FC236}">
              <a16:creationId xmlns:a16="http://schemas.microsoft.com/office/drawing/2014/main" id="{00000000-0008-0000-0200-0000FDAFA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1524000</xdr:colOff>
      <xdr:row>19</xdr:row>
      <xdr:rowOff>104775</xdr:rowOff>
    </xdr:from>
    <xdr:ext cx="5124450" cy="2514600"/>
    <xdr:graphicFrame macro="">
      <xdr:nvGraphicFramePr>
        <xdr:cNvPr id="488100182" name="Chart 4">
          <a:extLst>
            <a:ext uri="{FF2B5EF4-FFF2-40B4-BE49-F238E27FC236}">
              <a16:creationId xmlns:a16="http://schemas.microsoft.com/office/drawing/2014/main" id="{00000000-0008-0000-0200-000056D11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66675</xdr:colOff>
      <xdr:row>20</xdr:row>
      <xdr:rowOff>0</xdr:rowOff>
    </xdr:from>
    <xdr:ext cx="1238250" cy="619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31638" y="3475200"/>
          <a:ext cx="1228725" cy="609600"/>
        </a:xfrm>
        <a:prstGeom prst="rect">
          <a:avLst/>
        </a:prstGeom>
        <a:solidFill>
          <a:srgbClr val="7F7F7F"/>
        </a:solidFill>
        <a:ln w="9525" cap="flat" cmpd="sng">
          <a:solidFill>
            <a:srgbClr val="75707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Calibri"/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Atualizar Carteira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23</xdr:row>
      <xdr:rowOff>57150</xdr:rowOff>
    </xdr:from>
    <xdr:ext cx="1323975" cy="18002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88775" y="2884650"/>
          <a:ext cx="131445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b="1" i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Clique acima sempre que inserir, modificar ou excluir algum ativo da sua carteira</a:t>
          </a:r>
          <a:endParaRPr sz="1200" b="1" i="1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e/2PACX-1vT2f7A3lUfghpi8BNBfIXNeRKjEKbi3xfPQwCTfSt6zkG9Uy8WYj7brfHlKKzg7vBpQMoma9EFFEA-t/pub?output=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X998"/>
  <sheetViews>
    <sheetView showGridLines="0" tabSelected="1" zoomScale="90" zoomScaleNormal="90" workbookViewId="0">
      <selection activeCell="B6" sqref="B6"/>
    </sheetView>
  </sheetViews>
  <sheetFormatPr defaultColWidth="14.42578125" defaultRowHeight="15" customHeight="1"/>
  <cols>
    <col min="1" max="1" width="14.85546875" customWidth="1"/>
    <col min="2" max="2" width="19.5703125" customWidth="1"/>
    <col min="3" max="3" width="8.7109375" customWidth="1"/>
    <col min="4" max="4" width="13.7109375" customWidth="1"/>
    <col min="5" max="5" width="18.85546875" customWidth="1"/>
    <col min="6" max="6" width="12.5703125" customWidth="1"/>
    <col min="7" max="8" width="11.5703125" customWidth="1"/>
    <col min="9" max="9" width="13.7109375" customWidth="1"/>
    <col min="10" max="11" width="14.28515625" customWidth="1"/>
    <col min="12" max="12" width="10.5703125" customWidth="1"/>
    <col min="13" max="13" width="2.5703125" customWidth="1"/>
    <col min="14" max="14" width="30.28515625" customWidth="1"/>
    <col min="15" max="15" width="3.28515625" customWidth="1"/>
    <col min="16" max="16" width="1.7109375" customWidth="1"/>
    <col min="17" max="24" width="8.7109375" customWidth="1"/>
  </cols>
  <sheetData>
    <row r="1" spans="1:24" ht="21.7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P1" s="1"/>
      <c r="Q1" s="2"/>
      <c r="R1" s="2"/>
      <c r="S1" s="2"/>
      <c r="T1" s="2"/>
      <c r="U1" s="2"/>
      <c r="V1" s="2"/>
      <c r="W1" s="2"/>
      <c r="X1" s="2"/>
    </row>
    <row r="2" spans="1:24" ht="32.25" customHeight="1">
      <c r="A2" s="60" t="s">
        <v>1</v>
      </c>
      <c r="B2" s="60" t="s">
        <v>2</v>
      </c>
      <c r="C2" s="61" t="s">
        <v>3</v>
      </c>
      <c r="D2" s="61" t="s">
        <v>4</v>
      </c>
      <c r="E2" s="62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  <c r="L2" s="61" t="s">
        <v>12</v>
      </c>
      <c r="M2" s="63"/>
      <c r="N2" s="64" t="s">
        <v>13</v>
      </c>
      <c r="O2" s="3"/>
      <c r="P2" s="1"/>
      <c r="Q2" s="2"/>
      <c r="R2" s="2"/>
      <c r="S2" s="2"/>
      <c r="T2" s="2"/>
      <c r="U2" s="2"/>
      <c r="V2" s="2"/>
      <c r="W2" s="2"/>
      <c r="X2" s="2"/>
    </row>
    <row r="3" spans="1:2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3"/>
      <c r="N3" s="74"/>
      <c r="O3" s="75"/>
      <c r="P3" s="1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7" t="s">
        <v>14</v>
      </c>
      <c r="B4" s="7" t="s">
        <v>15</v>
      </c>
      <c r="C4" s="8">
        <v>50</v>
      </c>
      <c r="D4" s="8">
        <v>4</v>
      </c>
      <c r="E4" s="9">
        <f>IFERROR(VLOOKUP(A4,Preço!$A:$B,2,0),"")</f>
        <v>16.309999999999999</v>
      </c>
      <c r="F4" s="10">
        <f t="shared" ref="F4:F33" si="0">IFERROR(E4*C4,"")</f>
        <v>815.49999999999989</v>
      </c>
      <c r="G4" s="11">
        <f t="shared" ref="G4:G33" si="1">IFERROR(D4/SUM($D$4:$D$33),"")</f>
        <v>0.44444444444444442</v>
      </c>
      <c r="H4" s="11">
        <f t="shared" ref="H4:H33" si="2">IFERROR(F4/SUM($F$4:$F$33),"")</f>
        <v>0.28964659918309354</v>
      </c>
      <c r="I4" s="10">
        <f t="shared" ref="I4:I33" si="3">IFERROR(G4*$N$8,"")</f>
        <v>4444.4444444444443</v>
      </c>
      <c r="J4" s="10">
        <f t="shared" ref="J4:J33" si="4">IFERROR(I4-F4,0)</f>
        <v>3628.9444444444443</v>
      </c>
      <c r="K4" s="12">
        <f t="shared" ref="K4:K33" si="5">IFERROR(ROUND(J4/E4,0),0)</f>
        <v>222</v>
      </c>
      <c r="L4" s="10" t="str">
        <f t="shared" ref="L4:L33" si="6">IFERROR(IF(K4&gt;0,"COMPRAR",IF(K4&lt;0,"ESPERAR","")),"")</f>
        <v>COMPRAR</v>
      </c>
      <c r="M4" s="13"/>
      <c r="N4" s="14"/>
      <c r="O4" s="15"/>
      <c r="P4" s="1"/>
      <c r="Q4" s="2"/>
      <c r="R4" s="2"/>
      <c r="S4" s="2"/>
      <c r="T4" s="2"/>
      <c r="U4" s="2"/>
      <c r="V4" s="2"/>
      <c r="W4" s="2"/>
      <c r="X4" s="2"/>
    </row>
    <row r="5" spans="1:24" ht="15" customHeight="1">
      <c r="A5" s="7"/>
      <c r="B5" s="7"/>
      <c r="C5" s="16">
        <v>50</v>
      </c>
      <c r="D5" s="16">
        <v>5</v>
      </c>
      <c r="E5" s="9">
        <v>40</v>
      </c>
      <c r="F5" s="10">
        <f t="shared" si="0"/>
        <v>2000</v>
      </c>
      <c r="G5" s="11">
        <f t="shared" si="1"/>
        <v>0.55555555555555558</v>
      </c>
      <c r="H5" s="11">
        <f t="shared" si="2"/>
        <v>0.71035340081690646</v>
      </c>
      <c r="I5" s="10">
        <f t="shared" si="3"/>
        <v>5555.5555555555557</v>
      </c>
      <c r="J5" s="10">
        <f t="shared" si="4"/>
        <v>3555.5555555555557</v>
      </c>
      <c r="K5" s="12">
        <f t="shared" si="5"/>
        <v>89</v>
      </c>
      <c r="L5" s="10" t="str">
        <f t="shared" si="6"/>
        <v>COMPRAR</v>
      </c>
      <c r="M5" s="13"/>
      <c r="N5" s="14"/>
      <c r="O5" s="15"/>
      <c r="P5" s="1"/>
      <c r="Q5" s="2"/>
      <c r="R5" s="2"/>
      <c r="S5" s="2"/>
      <c r="T5" s="2"/>
      <c r="U5" s="2"/>
      <c r="V5" s="2"/>
      <c r="W5" s="2"/>
      <c r="X5" s="2"/>
    </row>
    <row r="6" spans="1:24" ht="15" customHeight="1">
      <c r="A6" s="7"/>
      <c r="B6" s="7"/>
      <c r="C6" s="16"/>
      <c r="D6" s="16"/>
      <c r="E6" s="9"/>
      <c r="F6" s="10">
        <f t="shared" si="0"/>
        <v>0</v>
      </c>
      <c r="G6" s="11">
        <f t="shared" si="1"/>
        <v>0</v>
      </c>
      <c r="H6" s="11">
        <f t="shared" si="2"/>
        <v>0</v>
      </c>
      <c r="I6" s="10">
        <f t="shared" si="3"/>
        <v>0</v>
      </c>
      <c r="J6" s="10">
        <f t="shared" si="4"/>
        <v>0</v>
      </c>
      <c r="K6" s="12">
        <f t="shared" si="5"/>
        <v>0</v>
      </c>
      <c r="L6" s="10" t="str">
        <f t="shared" si="6"/>
        <v/>
      </c>
      <c r="M6" s="13"/>
      <c r="N6" s="67" t="s">
        <v>16</v>
      </c>
      <c r="O6" s="15"/>
      <c r="P6" s="1"/>
      <c r="Q6" s="2"/>
      <c r="R6" s="2"/>
      <c r="S6" s="2"/>
      <c r="T6" s="2"/>
      <c r="U6" s="2"/>
      <c r="V6" s="2"/>
      <c r="W6" s="2"/>
      <c r="X6" s="2"/>
    </row>
    <row r="7" spans="1:24" ht="15" customHeight="1">
      <c r="A7" s="7"/>
      <c r="B7" s="7"/>
      <c r="C7" s="16"/>
      <c r="D7" s="16"/>
      <c r="E7" s="9"/>
      <c r="F7" s="10">
        <f t="shared" si="0"/>
        <v>0</v>
      </c>
      <c r="G7" s="11">
        <f t="shared" si="1"/>
        <v>0</v>
      </c>
      <c r="H7" s="11">
        <f t="shared" si="2"/>
        <v>0</v>
      </c>
      <c r="I7" s="10">
        <f t="shared" si="3"/>
        <v>0</v>
      </c>
      <c r="J7" s="10">
        <f t="shared" si="4"/>
        <v>0</v>
      </c>
      <c r="K7" s="12">
        <f t="shared" si="5"/>
        <v>0</v>
      </c>
      <c r="L7" s="10" t="str">
        <f t="shared" si="6"/>
        <v/>
      </c>
      <c r="M7" s="13"/>
      <c r="N7" s="68"/>
      <c r="O7" s="15"/>
      <c r="P7" s="1"/>
      <c r="Q7" s="2"/>
      <c r="R7" s="2"/>
      <c r="S7" s="2"/>
      <c r="T7" s="2"/>
      <c r="U7" s="2"/>
      <c r="V7" s="2"/>
      <c r="W7" s="2"/>
      <c r="X7" s="2"/>
    </row>
    <row r="8" spans="1:24" ht="15" customHeight="1">
      <c r="A8" s="7"/>
      <c r="B8" s="7"/>
      <c r="C8" s="16"/>
      <c r="D8" s="16"/>
      <c r="E8" s="9"/>
      <c r="F8" s="10">
        <f t="shared" si="0"/>
        <v>0</v>
      </c>
      <c r="G8" s="11">
        <f t="shared" si="1"/>
        <v>0</v>
      </c>
      <c r="H8" s="11">
        <f t="shared" si="2"/>
        <v>0</v>
      </c>
      <c r="I8" s="10">
        <f t="shared" si="3"/>
        <v>0</v>
      </c>
      <c r="J8" s="10">
        <f t="shared" si="4"/>
        <v>0</v>
      </c>
      <c r="K8" s="12">
        <f t="shared" si="5"/>
        <v>0</v>
      </c>
      <c r="L8" s="10" t="str">
        <f t="shared" si="6"/>
        <v/>
      </c>
      <c r="M8" s="13"/>
      <c r="N8" s="76">
        <v>10000</v>
      </c>
      <c r="O8" s="15"/>
      <c r="P8" s="1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7"/>
      <c r="B9" s="7"/>
      <c r="C9" s="16"/>
      <c r="D9" s="16"/>
      <c r="E9" s="9" t="str">
        <f>IFERROR(VLOOKUP(A9,Preço!$A:$B,2,0),"")</f>
        <v/>
      </c>
      <c r="F9" s="10" t="str">
        <f t="shared" si="0"/>
        <v/>
      </c>
      <c r="G9" s="11">
        <f t="shared" si="1"/>
        <v>0</v>
      </c>
      <c r="H9" s="11" t="str">
        <f t="shared" si="2"/>
        <v/>
      </c>
      <c r="I9" s="10">
        <f t="shared" si="3"/>
        <v>0</v>
      </c>
      <c r="J9" s="10">
        <f t="shared" si="4"/>
        <v>0</v>
      </c>
      <c r="K9" s="12">
        <f t="shared" si="5"/>
        <v>0</v>
      </c>
      <c r="L9" s="10" t="str">
        <f t="shared" si="6"/>
        <v/>
      </c>
      <c r="M9" s="13"/>
      <c r="N9" s="66"/>
      <c r="O9" s="15"/>
      <c r="P9" s="1"/>
      <c r="Q9" s="2"/>
      <c r="R9" s="2"/>
      <c r="S9" s="2"/>
      <c r="T9" s="2"/>
      <c r="U9" s="2"/>
      <c r="V9" s="2"/>
      <c r="W9" s="2"/>
      <c r="X9" s="2"/>
    </row>
    <row r="10" spans="1:24" ht="15" customHeight="1">
      <c r="A10" s="7"/>
      <c r="B10" s="7"/>
      <c r="C10" s="16"/>
      <c r="D10" s="16"/>
      <c r="E10" s="9" t="str">
        <f>IFERROR(VLOOKUP(A10,Preço!$A:$B,2,0),"")</f>
        <v/>
      </c>
      <c r="F10" s="10" t="str">
        <f t="shared" si="0"/>
        <v/>
      </c>
      <c r="G10" s="11">
        <f t="shared" si="1"/>
        <v>0</v>
      </c>
      <c r="H10" s="11" t="str">
        <f t="shared" si="2"/>
        <v/>
      </c>
      <c r="I10" s="10">
        <f t="shared" si="3"/>
        <v>0</v>
      </c>
      <c r="J10" s="10">
        <f t="shared" si="4"/>
        <v>0</v>
      </c>
      <c r="K10" s="12">
        <f t="shared" si="5"/>
        <v>0</v>
      </c>
      <c r="L10" s="10" t="str">
        <f t="shared" si="6"/>
        <v/>
      </c>
      <c r="M10" s="13"/>
      <c r="N10" s="66"/>
      <c r="O10" s="15"/>
      <c r="P10" s="1"/>
      <c r="Q10" s="2"/>
      <c r="R10" s="2"/>
      <c r="S10" s="2"/>
      <c r="T10" s="2"/>
      <c r="U10" s="2"/>
      <c r="V10" s="2"/>
      <c r="W10" s="2"/>
      <c r="X10" s="2"/>
    </row>
    <row r="11" spans="1:24" ht="15" customHeight="1">
      <c r="A11" s="7"/>
      <c r="B11" s="7"/>
      <c r="C11" s="16"/>
      <c r="D11" s="16"/>
      <c r="E11" s="9" t="str">
        <f>IFERROR(VLOOKUP(A11,Preço!$A:$B,2,0),"")</f>
        <v/>
      </c>
      <c r="F11" s="10" t="str">
        <f t="shared" si="0"/>
        <v/>
      </c>
      <c r="G11" s="11">
        <f t="shared" si="1"/>
        <v>0</v>
      </c>
      <c r="H11" s="11" t="str">
        <f t="shared" si="2"/>
        <v/>
      </c>
      <c r="I11" s="10">
        <f t="shared" si="3"/>
        <v>0</v>
      </c>
      <c r="J11" s="10">
        <f t="shared" si="4"/>
        <v>0</v>
      </c>
      <c r="K11" s="12">
        <f t="shared" si="5"/>
        <v>0</v>
      </c>
      <c r="L11" s="10" t="str">
        <f t="shared" si="6"/>
        <v/>
      </c>
      <c r="M11" s="13"/>
      <c r="N11" s="14"/>
      <c r="O11" s="15"/>
      <c r="P11" s="1"/>
      <c r="Q11" s="2"/>
      <c r="R11" s="2"/>
      <c r="S11" s="2"/>
      <c r="T11" s="2"/>
      <c r="U11" s="2"/>
      <c r="V11" s="2"/>
      <c r="W11" s="2"/>
      <c r="X11" s="2"/>
    </row>
    <row r="12" spans="1:24" ht="15" customHeight="1">
      <c r="A12" s="7"/>
      <c r="B12" s="7"/>
      <c r="C12" s="16"/>
      <c r="D12" s="16"/>
      <c r="E12" s="9" t="str">
        <f>IFERROR(VLOOKUP(A12,Preço!$A:$B,2,0),"")</f>
        <v/>
      </c>
      <c r="F12" s="10" t="str">
        <f t="shared" si="0"/>
        <v/>
      </c>
      <c r="G12" s="11">
        <f t="shared" si="1"/>
        <v>0</v>
      </c>
      <c r="H12" s="11" t="str">
        <f t="shared" si="2"/>
        <v/>
      </c>
      <c r="I12" s="10">
        <f t="shared" si="3"/>
        <v>0</v>
      </c>
      <c r="J12" s="10">
        <f t="shared" si="4"/>
        <v>0</v>
      </c>
      <c r="K12" s="12">
        <f t="shared" si="5"/>
        <v>0</v>
      </c>
      <c r="L12" s="10" t="str">
        <f t="shared" si="6"/>
        <v/>
      </c>
      <c r="M12" s="13"/>
      <c r="N12" s="14"/>
      <c r="O12" s="15"/>
      <c r="P12" s="1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7"/>
      <c r="B13" s="7"/>
      <c r="C13" s="16"/>
      <c r="D13" s="16"/>
      <c r="E13" s="9" t="str">
        <f>IFERROR(VLOOKUP(A13,Preço!$A:$B,2,0),"")</f>
        <v/>
      </c>
      <c r="F13" s="10" t="str">
        <f t="shared" si="0"/>
        <v/>
      </c>
      <c r="G13" s="11">
        <f t="shared" si="1"/>
        <v>0</v>
      </c>
      <c r="H13" s="11" t="str">
        <f t="shared" si="2"/>
        <v/>
      </c>
      <c r="I13" s="10">
        <f t="shared" si="3"/>
        <v>0</v>
      </c>
      <c r="J13" s="10">
        <f t="shared" si="4"/>
        <v>0</v>
      </c>
      <c r="K13" s="12">
        <f t="shared" si="5"/>
        <v>0</v>
      </c>
      <c r="L13" s="10" t="str">
        <f t="shared" si="6"/>
        <v/>
      </c>
      <c r="M13" s="13"/>
      <c r="N13" s="67" t="s">
        <v>17</v>
      </c>
      <c r="O13" s="15"/>
      <c r="P13" s="1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7"/>
      <c r="B14" s="7"/>
      <c r="C14" s="16"/>
      <c r="D14" s="16"/>
      <c r="E14" s="9" t="str">
        <f>IFERROR(VLOOKUP(A14,Preço!$A:$B,2,0),"")</f>
        <v/>
      </c>
      <c r="F14" s="10" t="str">
        <f t="shared" si="0"/>
        <v/>
      </c>
      <c r="G14" s="11">
        <f t="shared" si="1"/>
        <v>0</v>
      </c>
      <c r="H14" s="11" t="str">
        <f t="shared" si="2"/>
        <v/>
      </c>
      <c r="I14" s="10">
        <f t="shared" si="3"/>
        <v>0</v>
      </c>
      <c r="J14" s="10">
        <f t="shared" si="4"/>
        <v>0</v>
      </c>
      <c r="K14" s="12">
        <f t="shared" si="5"/>
        <v>0</v>
      </c>
      <c r="L14" s="10" t="str">
        <f t="shared" si="6"/>
        <v/>
      </c>
      <c r="M14" s="13"/>
      <c r="N14" s="68"/>
      <c r="O14" s="15"/>
      <c r="P14" s="1"/>
      <c r="Q14" s="2"/>
      <c r="R14" s="2"/>
      <c r="S14" s="2"/>
      <c r="T14" s="2"/>
      <c r="U14" s="2"/>
      <c r="V14" s="2"/>
      <c r="W14" s="2"/>
      <c r="X14" s="2"/>
    </row>
    <row r="15" spans="1:24" ht="15" customHeight="1">
      <c r="A15" s="7"/>
      <c r="B15" s="7"/>
      <c r="C15" s="16"/>
      <c r="D15" s="16"/>
      <c r="E15" s="9" t="str">
        <f>IFERROR(VLOOKUP(A15,Preço!$A:$B,2,0),"")</f>
        <v/>
      </c>
      <c r="F15" s="10" t="str">
        <f t="shared" si="0"/>
        <v/>
      </c>
      <c r="G15" s="11">
        <f t="shared" si="1"/>
        <v>0</v>
      </c>
      <c r="H15" s="11" t="str">
        <f t="shared" si="2"/>
        <v/>
      </c>
      <c r="I15" s="10">
        <f t="shared" si="3"/>
        <v>0</v>
      </c>
      <c r="J15" s="10">
        <f t="shared" si="4"/>
        <v>0</v>
      </c>
      <c r="K15" s="12">
        <f t="shared" si="5"/>
        <v>0</v>
      </c>
      <c r="L15" s="10" t="str">
        <f t="shared" si="6"/>
        <v/>
      </c>
      <c r="M15" s="13"/>
      <c r="N15" s="65">
        <f>IFERROR(SUM(J4:J33),"")</f>
        <v>7184.5</v>
      </c>
      <c r="O15" s="15"/>
      <c r="P15" s="1"/>
      <c r="Q15" s="2"/>
      <c r="R15" s="2"/>
      <c r="S15" s="2"/>
      <c r="T15" s="2"/>
      <c r="U15" s="2"/>
      <c r="V15" s="2"/>
      <c r="W15" s="2"/>
      <c r="X15" s="2"/>
    </row>
    <row r="16" spans="1:24" ht="15" customHeight="1">
      <c r="A16" s="7"/>
      <c r="B16" s="7"/>
      <c r="C16" s="16"/>
      <c r="D16" s="16"/>
      <c r="E16" s="9" t="str">
        <f>IFERROR(VLOOKUP(A16,Preço!$A:$B,2,0),"")</f>
        <v/>
      </c>
      <c r="F16" s="10" t="str">
        <f t="shared" si="0"/>
        <v/>
      </c>
      <c r="G16" s="11">
        <f t="shared" si="1"/>
        <v>0</v>
      </c>
      <c r="H16" s="11" t="str">
        <f t="shared" si="2"/>
        <v/>
      </c>
      <c r="I16" s="10">
        <f t="shared" si="3"/>
        <v>0</v>
      </c>
      <c r="J16" s="10">
        <f t="shared" si="4"/>
        <v>0</v>
      </c>
      <c r="K16" s="12">
        <f t="shared" si="5"/>
        <v>0</v>
      </c>
      <c r="L16" s="10" t="str">
        <f t="shared" si="6"/>
        <v/>
      </c>
      <c r="M16" s="13"/>
      <c r="N16" s="66"/>
      <c r="O16" s="15"/>
      <c r="P16" s="1"/>
      <c r="Q16" s="2"/>
      <c r="R16" s="2"/>
      <c r="S16" s="2"/>
      <c r="T16" s="2"/>
      <c r="U16" s="2"/>
      <c r="V16" s="2"/>
      <c r="W16" s="2"/>
      <c r="X16" s="2"/>
    </row>
    <row r="17" spans="1:24" ht="15" customHeight="1">
      <c r="A17" s="7"/>
      <c r="B17" s="7"/>
      <c r="C17" s="16"/>
      <c r="D17" s="16"/>
      <c r="E17" s="9" t="str">
        <f>IFERROR(VLOOKUP(A17,Preço!$A:$B,2,0),"")</f>
        <v/>
      </c>
      <c r="F17" s="10" t="str">
        <f t="shared" si="0"/>
        <v/>
      </c>
      <c r="G17" s="11">
        <f t="shared" si="1"/>
        <v>0</v>
      </c>
      <c r="H17" s="11" t="str">
        <f t="shared" si="2"/>
        <v/>
      </c>
      <c r="I17" s="10">
        <f t="shared" si="3"/>
        <v>0</v>
      </c>
      <c r="J17" s="10">
        <f t="shared" si="4"/>
        <v>0</v>
      </c>
      <c r="K17" s="12">
        <f t="shared" si="5"/>
        <v>0</v>
      </c>
      <c r="L17" s="10" t="str">
        <f t="shared" si="6"/>
        <v/>
      </c>
      <c r="M17" s="13"/>
      <c r="N17" s="66"/>
      <c r="O17" s="15"/>
      <c r="P17" s="1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7"/>
      <c r="B18" s="7"/>
      <c r="C18" s="16"/>
      <c r="D18" s="16"/>
      <c r="E18" s="9" t="str">
        <f>IFERROR(VLOOKUP(A18,Preço!$A:$B,2,0),"")</f>
        <v/>
      </c>
      <c r="F18" s="10" t="str">
        <f t="shared" si="0"/>
        <v/>
      </c>
      <c r="G18" s="11">
        <f t="shared" si="1"/>
        <v>0</v>
      </c>
      <c r="H18" s="11" t="str">
        <f t="shared" si="2"/>
        <v/>
      </c>
      <c r="I18" s="10">
        <f t="shared" si="3"/>
        <v>0</v>
      </c>
      <c r="J18" s="10">
        <f t="shared" si="4"/>
        <v>0</v>
      </c>
      <c r="K18" s="12">
        <f t="shared" si="5"/>
        <v>0</v>
      </c>
      <c r="L18" s="10" t="str">
        <f t="shared" si="6"/>
        <v/>
      </c>
      <c r="M18" s="13"/>
      <c r="N18" s="14"/>
      <c r="O18" s="15"/>
      <c r="P18" s="1"/>
      <c r="Q18" s="2"/>
      <c r="R18" s="2"/>
      <c r="S18" s="2"/>
      <c r="T18" s="2"/>
      <c r="U18" s="2"/>
      <c r="V18" s="2"/>
      <c r="W18" s="2"/>
      <c r="X18" s="2"/>
    </row>
    <row r="19" spans="1:24" ht="15" customHeight="1">
      <c r="A19" s="7"/>
      <c r="B19" s="7"/>
      <c r="C19" s="16"/>
      <c r="D19" s="16"/>
      <c r="E19" s="9" t="str">
        <f>IFERROR(VLOOKUP(A19,Preço!$A:$B,2,0),"")</f>
        <v/>
      </c>
      <c r="F19" s="10" t="str">
        <f t="shared" si="0"/>
        <v/>
      </c>
      <c r="G19" s="11">
        <f t="shared" si="1"/>
        <v>0</v>
      </c>
      <c r="H19" s="11" t="str">
        <f t="shared" si="2"/>
        <v/>
      </c>
      <c r="I19" s="10">
        <f t="shared" si="3"/>
        <v>0</v>
      </c>
      <c r="J19" s="10">
        <f t="shared" si="4"/>
        <v>0</v>
      </c>
      <c r="K19" s="12">
        <f t="shared" si="5"/>
        <v>0</v>
      </c>
      <c r="L19" s="10" t="str">
        <f t="shared" si="6"/>
        <v/>
      </c>
      <c r="M19" s="13"/>
      <c r="N19" s="14"/>
      <c r="O19" s="15"/>
      <c r="P19" s="1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7"/>
      <c r="B20" s="7"/>
      <c r="C20" s="16"/>
      <c r="D20" s="16"/>
      <c r="E20" s="9" t="str">
        <f>IFERROR(VLOOKUP(A20,Preço!$A:$B,2,0),"")</f>
        <v/>
      </c>
      <c r="F20" s="10" t="str">
        <f t="shared" si="0"/>
        <v/>
      </c>
      <c r="G20" s="11">
        <f t="shared" si="1"/>
        <v>0</v>
      </c>
      <c r="H20" s="11" t="str">
        <f t="shared" si="2"/>
        <v/>
      </c>
      <c r="I20" s="10">
        <f t="shared" si="3"/>
        <v>0</v>
      </c>
      <c r="J20" s="10">
        <f t="shared" si="4"/>
        <v>0</v>
      </c>
      <c r="K20" s="12">
        <f t="shared" si="5"/>
        <v>0</v>
      </c>
      <c r="L20" s="10" t="str">
        <f t="shared" si="6"/>
        <v/>
      </c>
      <c r="M20" s="13"/>
      <c r="N20" s="67" t="s">
        <v>18</v>
      </c>
      <c r="O20" s="15"/>
      <c r="P20" s="1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7"/>
      <c r="B21" s="7"/>
      <c r="C21" s="16"/>
      <c r="D21" s="16"/>
      <c r="E21" s="9" t="str">
        <f>IFERROR(VLOOKUP(A21,Preço!$A:$B,2,0),"")</f>
        <v/>
      </c>
      <c r="F21" s="10" t="str">
        <f t="shared" si="0"/>
        <v/>
      </c>
      <c r="G21" s="11">
        <f t="shared" si="1"/>
        <v>0</v>
      </c>
      <c r="H21" s="11" t="str">
        <f t="shared" si="2"/>
        <v/>
      </c>
      <c r="I21" s="10">
        <f t="shared" si="3"/>
        <v>0</v>
      </c>
      <c r="J21" s="10">
        <f t="shared" si="4"/>
        <v>0</v>
      </c>
      <c r="K21" s="12">
        <f t="shared" si="5"/>
        <v>0</v>
      </c>
      <c r="L21" s="10" t="str">
        <f t="shared" si="6"/>
        <v/>
      </c>
      <c r="M21" s="13"/>
      <c r="N21" s="68"/>
      <c r="O21" s="15"/>
      <c r="P21" s="1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7"/>
      <c r="B22" s="7"/>
      <c r="C22" s="16"/>
      <c r="D22" s="16"/>
      <c r="E22" s="9" t="str">
        <f>IFERROR(VLOOKUP(A22,Preço!$A:$B,2,0),"")</f>
        <v/>
      </c>
      <c r="F22" s="10" t="str">
        <f t="shared" si="0"/>
        <v/>
      </c>
      <c r="G22" s="11">
        <f t="shared" si="1"/>
        <v>0</v>
      </c>
      <c r="H22" s="11" t="str">
        <f t="shared" si="2"/>
        <v/>
      </c>
      <c r="I22" s="10">
        <f t="shared" si="3"/>
        <v>0</v>
      </c>
      <c r="J22" s="10">
        <f t="shared" si="4"/>
        <v>0</v>
      </c>
      <c r="K22" s="12">
        <f t="shared" si="5"/>
        <v>0</v>
      </c>
      <c r="L22" s="10" t="str">
        <f t="shared" si="6"/>
        <v/>
      </c>
      <c r="M22" s="13"/>
      <c r="N22" s="65">
        <f>IFERROR(SUM(F4:F33),"")</f>
        <v>2815.5</v>
      </c>
      <c r="O22" s="15"/>
      <c r="P22" s="1"/>
      <c r="Q22" s="2"/>
      <c r="R22" s="2"/>
      <c r="S22" s="2"/>
      <c r="T22" s="2"/>
      <c r="U22" s="2"/>
      <c r="V22" s="2"/>
      <c r="W22" s="2"/>
      <c r="X22" s="2"/>
    </row>
    <row r="23" spans="1:24" ht="15" customHeight="1">
      <c r="A23" s="7"/>
      <c r="B23" s="7"/>
      <c r="C23" s="16"/>
      <c r="D23" s="16"/>
      <c r="E23" s="9" t="str">
        <f>IFERROR(VLOOKUP(A23,Preço!$A:$B,2,0),"")</f>
        <v/>
      </c>
      <c r="F23" s="10" t="str">
        <f t="shared" si="0"/>
        <v/>
      </c>
      <c r="G23" s="11">
        <f t="shared" si="1"/>
        <v>0</v>
      </c>
      <c r="H23" s="11" t="str">
        <f t="shared" si="2"/>
        <v/>
      </c>
      <c r="I23" s="10">
        <f t="shared" si="3"/>
        <v>0</v>
      </c>
      <c r="J23" s="10">
        <f t="shared" si="4"/>
        <v>0</v>
      </c>
      <c r="K23" s="12">
        <f t="shared" si="5"/>
        <v>0</v>
      </c>
      <c r="L23" s="10" t="str">
        <f t="shared" si="6"/>
        <v/>
      </c>
      <c r="M23" s="13"/>
      <c r="N23" s="66"/>
      <c r="O23" s="15"/>
      <c r="P23" s="1"/>
      <c r="Q23" s="2"/>
      <c r="R23" s="2"/>
      <c r="S23" s="2"/>
      <c r="T23" s="2"/>
      <c r="U23" s="2"/>
      <c r="V23" s="2"/>
      <c r="W23" s="2"/>
      <c r="X23" s="2"/>
    </row>
    <row r="24" spans="1:24" ht="15" customHeight="1">
      <c r="A24" s="7"/>
      <c r="B24" s="7"/>
      <c r="C24" s="16"/>
      <c r="D24" s="16"/>
      <c r="E24" s="9" t="str">
        <f>IFERROR(VLOOKUP(A24,Preço!$A:$B,2,0),"")</f>
        <v/>
      </c>
      <c r="F24" s="10" t="str">
        <f t="shared" si="0"/>
        <v/>
      </c>
      <c r="G24" s="11">
        <f t="shared" si="1"/>
        <v>0</v>
      </c>
      <c r="H24" s="11" t="str">
        <f t="shared" si="2"/>
        <v/>
      </c>
      <c r="I24" s="10">
        <f t="shared" si="3"/>
        <v>0</v>
      </c>
      <c r="J24" s="10">
        <f t="shared" si="4"/>
        <v>0</v>
      </c>
      <c r="K24" s="12">
        <f t="shared" si="5"/>
        <v>0</v>
      </c>
      <c r="L24" s="10" t="str">
        <f t="shared" si="6"/>
        <v/>
      </c>
      <c r="M24" s="13"/>
      <c r="N24" s="66"/>
      <c r="O24" s="15"/>
      <c r="P24" s="1"/>
      <c r="Q24" s="2"/>
      <c r="R24" s="2"/>
      <c r="S24" s="2"/>
      <c r="T24" s="2"/>
      <c r="U24" s="2"/>
      <c r="V24" s="2"/>
      <c r="W24" s="2"/>
      <c r="X24" s="2"/>
    </row>
    <row r="25" spans="1:24" ht="15" customHeight="1">
      <c r="A25" s="7"/>
      <c r="B25" s="7"/>
      <c r="C25" s="16"/>
      <c r="D25" s="16"/>
      <c r="E25" s="9" t="str">
        <f>IFERROR(VLOOKUP(A25,Preço!$A:$B,2,0),"")</f>
        <v/>
      </c>
      <c r="F25" s="10" t="str">
        <f t="shared" si="0"/>
        <v/>
      </c>
      <c r="G25" s="11">
        <f t="shared" si="1"/>
        <v>0</v>
      </c>
      <c r="H25" s="11" t="str">
        <f t="shared" si="2"/>
        <v/>
      </c>
      <c r="I25" s="10">
        <f t="shared" si="3"/>
        <v>0</v>
      </c>
      <c r="J25" s="10">
        <f t="shared" si="4"/>
        <v>0</v>
      </c>
      <c r="K25" s="12">
        <f t="shared" si="5"/>
        <v>0</v>
      </c>
      <c r="L25" s="10" t="str">
        <f t="shared" si="6"/>
        <v/>
      </c>
      <c r="M25" s="13"/>
      <c r="N25" s="14"/>
      <c r="O25" s="15"/>
      <c r="P25" s="1"/>
      <c r="Q25" s="2"/>
      <c r="R25" s="2"/>
      <c r="S25" s="2"/>
      <c r="T25" s="2"/>
      <c r="U25" s="2"/>
      <c r="V25" s="2"/>
      <c r="W25" s="2"/>
      <c r="X25" s="2"/>
    </row>
    <row r="26" spans="1:24" ht="15" customHeight="1">
      <c r="A26" s="7"/>
      <c r="B26" s="7"/>
      <c r="C26" s="16"/>
      <c r="D26" s="16"/>
      <c r="E26" s="9" t="str">
        <f>IFERROR(VLOOKUP(A26,Preço!$A:$B,2,0),"")</f>
        <v/>
      </c>
      <c r="F26" s="10" t="str">
        <f t="shared" si="0"/>
        <v/>
      </c>
      <c r="G26" s="11">
        <f t="shared" si="1"/>
        <v>0</v>
      </c>
      <c r="H26" s="11" t="str">
        <f t="shared" si="2"/>
        <v/>
      </c>
      <c r="I26" s="10">
        <f t="shared" si="3"/>
        <v>0</v>
      </c>
      <c r="J26" s="10">
        <f t="shared" si="4"/>
        <v>0</v>
      </c>
      <c r="K26" s="12">
        <f t="shared" si="5"/>
        <v>0</v>
      </c>
      <c r="L26" s="10" t="str">
        <f t="shared" si="6"/>
        <v/>
      </c>
      <c r="M26" s="13"/>
      <c r="N26" s="14"/>
      <c r="O26" s="15"/>
      <c r="P26" s="1"/>
      <c r="Q26" s="2"/>
      <c r="R26" s="2"/>
      <c r="S26" s="2"/>
      <c r="T26" s="2"/>
      <c r="U26" s="2"/>
      <c r="V26" s="2"/>
      <c r="W26" s="2"/>
      <c r="X26" s="2"/>
    </row>
    <row r="27" spans="1:24" ht="15" customHeight="1">
      <c r="A27" s="7"/>
      <c r="B27" s="7"/>
      <c r="C27" s="16"/>
      <c r="D27" s="16"/>
      <c r="E27" s="9" t="str">
        <f>IFERROR(VLOOKUP(A27,Preço!$A:$B,2,0),"")</f>
        <v/>
      </c>
      <c r="F27" s="10" t="str">
        <f t="shared" si="0"/>
        <v/>
      </c>
      <c r="G27" s="11">
        <f t="shared" si="1"/>
        <v>0</v>
      </c>
      <c r="H27" s="11" t="str">
        <f t="shared" si="2"/>
        <v/>
      </c>
      <c r="I27" s="10">
        <f t="shared" si="3"/>
        <v>0</v>
      </c>
      <c r="J27" s="10">
        <f t="shared" si="4"/>
        <v>0</v>
      </c>
      <c r="K27" s="12">
        <f t="shared" si="5"/>
        <v>0</v>
      </c>
      <c r="L27" s="10" t="str">
        <f t="shared" si="6"/>
        <v/>
      </c>
      <c r="M27" s="13"/>
      <c r="N27" s="67" t="s">
        <v>19</v>
      </c>
      <c r="O27" s="15"/>
      <c r="P27" s="1"/>
      <c r="Q27" s="2"/>
      <c r="R27" s="2"/>
      <c r="S27" s="2"/>
      <c r="T27" s="2"/>
      <c r="U27" s="2"/>
      <c r="V27" s="2"/>
      <c r="W27" s="2"/>
      <c r="X27" s="2"/>
    </row>
    <row r="28" spans="1:24" ht="15" customHeight="1">
      <c r="A28" s="7"/>
      <c r="B28" s="7"/>
      <c r="C28" s="16"/>
      <c r="D28" s="16"/>
      <c r="E28" s="9" t="str">
        <f>IFERROR(VLOOKUP(A28,Preço!$A:$B,2,0),"")</f>
        <v/>
      </c>
      <c r="F28" s="10" t="str">
        <f t="shared" si="0"/>
        <v/>
      </c>
      <c r="G28" s="11">
        <f t="shared" si="1"/>
        <v>0</v>
      </c>
      <c r="H28" s="11" t="str">
        <f t="shared" si="2"/>
        <v/>
      </c>
      <c r="I28" s="10">
        <f t="shared" si="3"/>
        <v>0</v>
      </c>
      <c r="J28" s="10">
        <f t="shared" si="4"/>
        <v>0</v>
      </c>
      <c r="K28" s="12">
        <f t="shared" si="5"/>
        <v>0</v>
      </c>
      <c r="L28" s="10" t="str">
        <f t="shared" si="6"/>
        <v/>
      </c>
      <c r="M28" s="13"/>
      <c r="N28" s="68"/>
      <c r="O28" s="15"/>
      <c r="P28" s="1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7"/>
      <c r="B29" s="7"/>
      <c r="C29" s="16"/>
      <c r="D29" s="16"/>
      <c r="E29" s="9" t="str">
        <f>IFERROR(VLOOKUP(A29,Preço!$A:$B,2,0),"")</f>
        <v/>
      </c>
      <c r="F29" s="10" t="str">
        <f t="shared" si="0"/>
        <v/>
      </c>
      <c r="G29" s="11">
        <f t="shared" si="1"/>
        <v>0</v>
      </c>
      <c r="H29" s="11" t="str">
        <f t="shared" si="2"/>
        <v/>
      </c>
      <c r="I29" s="10">
        <f t="shared" si="3"/>
        <v>0</v>
      </c>
      <c r="J29" s="10">
        <f t="shared" si="4"/>
        <v>0</v>
      </c>
      <c r="K29" s="12">
        <f t="shared" si="5"/>
        <v>0</v>
      </c>
      <c r="L29" s="10" t="str">
        <f t="shared" si="6"/>
        <v/>
      </c>
      <c r="M29" s="13"/>
      <c r="N29" s="69">
        <f>IFERROR(SUM(C4:C33),"")</f>
        <v>100</v>
      </c>
      <c r="O29" s="15"/>
      <c r="P29" s="1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7"/>
      <c r="B30" s="7"/>
      <c r="C30" s="16"/>
      <c r="D30" s="16"/>
      <c r="E30" s="9" t="str">
        <f>IFERROR(VLOOKUP(A30,Preço!$A:$B,2,0),"")</f>
        <v/>
      </c>
      <c r="F30" s="10" t="str">
        <f t="shared" si="0"/>
        <v/>
      </c>
      <c r="G30" s="11">
        <f t="shared" si="1"/>
        <v>0</v>
      </c>
      <c r="H30" s="11" t="str">
        <f t="shared" si="2"/>
        <v/>
      </c>
      <c r="I30" s="10">
        <f t="shared" si="3"/>
        <v>0</v>
      </c>
      <c r="J30" s="10">
        <f t="shared" si="4"/>
        <v>0</v>
      </c>
      <c r="K30" s="12">
        <f t="shared" si="5"/>
        <v>0</v>
      </c>
      <c r="L30" s="10" t="str">
        <f t="shared" si="6"/>
        <v/>
      </c>
      <c r="M30" s="13"/>
      <c r="N30" s="66"/>
      <c r="O30" s="15"/>
      <c r="P30" s="1"/>
      <c r="Q30" s="2"/>
      <c r="R30" s="2"/>
      <c r="S30" s="2"/>
      <c r="T30" s="2"/>
      <c r="U30" s="2"/>
      <c r="V30" s="2"/>
      <c r="W30" s="2"/>
      <c r="X30" s="2"/>
    </row>
    <row r="31" spans="1:24" ht="15" customHeight="1">
      <c r="A31" s="7"/>
      <c r="B31" s="7"/>
      <c r="C31" s="16"/>
      <c r="D31" s="16"/>
      <c r="E31" s="9" t="str">
        <f>IFERROR(VLOOKUP(A31,Preço!$A:$B,2,0),"")</f>
        <v/>
      </c>
      <c r="F31" s="10" t="str">
        <f t="shared" si="0"/>
        <v/>
      </c>
      <c r="G31" s="11">
        <f t="shared" si="1"/>
        <v>0</v>
      </c>
      <c r="H31" s="11" t="str">
        <f t="shared" si="2"/>
        <v/>
      </c>
      <c r="I31" s="10">
        <f t="shared" si="3"/>
        <v>0</v>
      </c>
      <c r="J31" s="10">
        <f t="shared" si="4"/>
        <v>0</v>
      </c>
      <c r="K31" s="12">
        <f t="shared" si="5"/>
        <v>0</v>
      </c>
      <c r="L31" s="10" t="str">
        <f t="shared" si="6"/>
        <v/>
      </c>
      <c r="M31" s="13"/>
      <c r="N31" s="66"/>
      <c r="O31" s="15"/>
      <c r="P31" s="1"/>
      <c r="Q31" s="2"/>
      <c r="R31" s="2"/>
      <c r="S31" s="2"/>
      <c r="T31" s="2"/>
      <c r="U31" s="2"/>
      <c r="V31" s="2"/>
      <c r="W31" s="2"/>
      <c r="X31" s="2"/>
    </row>
    <row r="32" spans="1:24" ht="15" customHeight="1">
      <c r="A32" s="7"/>
      <c r="B32" s="7"/>
      <c r="C32" s="16"/>
      <c r="D32" s="16"/>
      <c r="E32" s="9" t="str">
        <f>IFERROR(VLOOKUP(A32,Preço!$A:$B,2,0),"")</f>
        <v/>
      </c>
      <c r="F32" s="10" t="str">
        <f t="shared" si="0"/>
        <v/>
      </c>
      <c r="G32" s="11">
        <f t="shared" si="1"/>
        <v>0</v>
      </c>
      <c r="H32" s="11" t="str">
        <f t="shared" si="2"/>
        <v/>
      </c>
      <c r="I32" s="10">
        <f t="shared" si="3"/>
        <v>0</v>
      </c>
      <c r="J32" s="10">
        <f t="shared" si="4"/>
        <v>0</v>
      </c>
      <c r="K32" s="12">
        <f t="shared" si="5"/>
        <v>0</v>
      </c>
      <c r="L32" s="10" t="str">
        <f t="shared" si="6"/>
        <v/>
      </c>
      <c r="M32" s="13"/>
      <c r="N32" s="14"/>
      <c r="O32" s="15"/>
      <c r="P32" s="1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7"/>
      <c r="B33" s="7"/>
      <c r="C33" s="16"/>
      <c r="D33" s="16"/>
      <c r="E33" s="9" t="str">
        <f>IFERROR(VLOOKUP(A33,Preço!$A:$B,2,0),"")</f>
        <v/>
      </c>
      <c r="F33" s="10" t="str">
        <f t="shared" si="0"/>
        <v/>
      </c>
      <c r="G33" s="11">
        <f t="shared" si="1"/>
        <v>0</v>
      </c>
      <c r="H33" s="11" t="str">
        <f t="shared" si="2"/>
        <v/>
      </c>
      <c r="I33" s="10">
        <f t="shared" si="3"/>
        <v>0</v>
      </c>
      <c r="J33" s="10">
        <f t="shared" si="4"/>
        <v>0</v>
      </c>
      <c r="K33" s="12">
        <f t="shared" si="5"/>
        <v>0</v>
      </c>
      <c r="L33" s="10" t="str">
        <f t="shared" si="6"/>
        <v/>
      </c>
      <c r="M33" s="17"/>
      <c r="N33" s="18"/>
      <c r="O33" s="19"/>
      <c r="P33" s="1"/>
      <c r="Q33" s="2"/>
      <c r="R33" s="2"/>
      <c r="S33" s="2"/>
      <c r="T33" s="2"/>
      <c r="U33" s="2"/>
      <c r="V33" s="2"/>
      <c r="W33" s="2"/>
      <c r="X33" s="2"/>
    </row>
    <row r="34" spans="1:24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</row>
    <row r="35" spans="1:24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10">
    <mergeCell ref="N22:N24"/>
    <mergeCell ref="N27:N28"/>
    <mergeCell ref="N29:N31"/>
    <mergeCell ref="A1:O1"/>
    <mergeCell ref="M3:O3"/>
    <mergeCell ref="N6:N7"/>
    <mergeCell ref="N8:N10"/>
    <mergeCell ref="N13:N14"/>
    <mergeCell ref="N15:N17"/>
    <mergeCell ref="N20:N21"/>
  </mergeCells>
  <conditionalFormatting sqref="J4:K33">
    <cfRule type="cellIs" dxfId="4" priority="1" operator="equal">
      <formula>0</formula>
    </cfRule>
  </conditionalFormatting>
  <conditionalFormatting sqref="J4:K33">
    <cfRule type="cellIs" dxfId="3" priority="2" operator="greaterThan">
      <formula>0</formula>
    </cfRule>
  </conditionalFormatting>
  <conditionalFormatting sqref="J4:K33">
    <cfRule type="cellIs" dxfId="2" priority="3" operator="lessThan">
      <formula>0</formula>
    </cfRule>
  </conditionalFormatting>
  <conditionalFormatting sqref="N15:N17">
    <cfRule type="cellIs" dxfId="1" priority="4" operator="lessThanOrEqual">
      <formula>0</formula>
    </cfRule>
  </conditionalFormatting>
  <conditionalFormatting sqref="N15:N17">
    <cfRule type="cellIs" dxfId="0" priority="5" operator="greaterThan">
      <formula>0</formula>
    </cfRule>
  </conditionalFormatting>
  <dataValidations count="1">
    <dataValidation type="decimal" allowBlank="1" showInputMessage="1" showErrorMessage="1" prompt="Dados Inválidos - Tipo de dados inseridos inválidos. Favor digitar um número válido." sqref="M4:O5 M6:M10 O6:O10 M11:O12 M13:M14 O13:O14 M15:O15 M16:M17 O16:O17 M18:O19 M20:M21 O20:O21 M22:O22 M23:M24 O23:O24 M25:O26 M27:M28 O27:O28 M29:O29 M30:M31 O30:O31 C4:F33 H4:I33 K4:K33 M32:O33" xr:uid="{00000000-0002-0000-0000-000000000000}">
      <formula1>0</formula1>
      <formula2>9999999</formula2>
    </dataValidation>
  </dataValidations>
  <pageMargins left="0.511811024" right="0.511811024" top="0.78740157499999996" bottom="0.78740157499999996" header="0" footer="0"/>
  <pageSetup paperSize="9" orientation="portrait"/>
  <headerFooter>
    <oddFooter>&amp;L#000000Não Corporativo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1000000}">
          <x14:formula1>
            <xm:f>Listas!$C$2:$C$16</xm:f>
          </x14:formula1>
          <xm:sqref>B4:B33</xm:sqref>
        </x14:dataValidation>
        <x14:dataValidation type="list" allowBlank="1" xr:uid="{00000000-0002-0000-0000-000002000000}">
          <x14:formula1>
            <xm:f>Listas!$A$2:$A$1962</xm:f>
          </x14:formula1>
          <xm:sqref>A4:A33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Y1000"/>
  <sheetViews>
    <sheetView showGridLines="0" workbookViewId="0"/>
  </sheetViews>
  <sheetFormatPr defaultColWidth="14.42578125" defaultRowHeight="15" customHeight="1"/>
  <cols>
    <col min="1" max="1" width="1.7109375" customWidth="1"/>
    <col min="2" max="2" width="23.140625" customWidth="1"/>
    <col min="3" max="3" width="13.7109375" customWidth="1"/>
    <col min="4" max="4" width="1" customWidth="1"/>
    <col min="5" max="5" width="12.5703125" customWidth="1"/>
    <col min="6" max="7" width="11.5703125" customWidth="1"/>
    <col min="8" max="8" width="13.7109375" customWidth="1"/>
    <col min="9" max="9" width="14.28515625" customWidth="1"/>
    <col min="10" max="10" width="11.140625" customWidth="1"/>
    <col min="11" max="11" width="1.7109375" customWidth="1"/>
    <col min="12" max="25" width="8.7109375" customWidth="1"/>
  </cols>
  <sheetData>
    <row r="1" spans="1:25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59.25" customHeight="1">
      <c r="A2" s="1"/>
      <c r="B2" s="77"/>
      <c r="C2" s="74"/>
      <c r="D2" s="74"/>
      <c r="E2" s="74"/>
      <c r="F2" s="74"/>
      <c r="G2" s="74"/>
      <c r="H2" s="74"/>
      <c r="I2" s="74"/>
      <c r="J2" s="75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.75" customHeight="1">
      <c r="A3" s="1"/>
      <c r="B3" s="77" t="s">
        <v>20</v>
      </c>
      <c r="C3" s="74"/>
      <c r="D3" s="74"/>
      <c r="E3" s="74"/>
      <c r="F3" s="74"/>
      <c r="G3" s="74"/>
      <c r="H3" s="74"/>
      <c r="I3" s="74"/>
      <c r="J3" s="75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2.25" customHeight="1">
      <c r="A4" s="1"/>
      <c r="B4" s="78" t="s">
        <v>21</v>
      </c>
      <c r="C4" s="75"/>
      <c r="D4" s="20"/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>
      <c r="A5" s="1"/>
      <c r="B5" s="5"/>
      <c r="C5" s="5"/>
      <c r="D5" s="21"/>
      <c r="E5" s="5"/>
      <c r="F5" s="5"/>
      <c r="G5" s="5"/>
      <c r="H5" s="5"/>
      <c r="I5" s="5"/>
      <c r="J5" s="5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>
      <c r="A6" s="1"/>
      <c r="B6" s="22" t="s">
        <v>28</v>
      </c>
      <c r="C6" s="23">
        <v>44535</v>
      </c>
      <c r="D6" s="24"/>
      <c r="E6" s="25">
        <f>IFERROR(C6,"")</f>
        <v>44535</v>
      </c>
      <c r="F6" s="10">
        <f>IFERROR(C8,"")</f>
        <v>500</v>
      </c>
      <c r="G6" s="10">
        <f>IFERROR(C8,"")</f>
        <v>500</v>
      </c>
      <c r="H6" s="10">
        <f t="shared" ref="H6:H65" si="0">IFERROR(G6*$C$10,"")</f>
        <v>1.5</v>
      </c>
      <c r="I6" s="26">
        <v>250</v>
      </c>
      <c r="J6" s="10">
        <f>IFERROR(H6+I6,"")</f>
        <v>251.5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>
      <c r="A7" s="1"/>
      <c r="B7" s="22" t="s">
        <v>29</v>
      </c>
      <c r="C7" s="27">
        <v>5000</v>
      </c>
      <c r="D7" s="28"/>
      <c r="E7" s="25">
        <f t="shared" ref="E7:E65" si="1">IFERROR(EDATE(E6,1),"")</f>
        <v>44566</v>
      </c>
      <c r="F7" s="10">
        <f t="shared" ref="F7:F17" si="2">IFERROR(F6+(1+(F6*C9)),"")</f>
        <v>526</v>
      </c>
      <c r="G7" s="10">
        <f t="shared" ref="G7:G16" si="3">IFERROR((G6+F7)*(1+C10),"")</f>
        <v>1029.078</v>
      </c>
      <c r="H7" s="10">
        <f t="shared" si="0"/>
        <v>3.087234</v>
      </c>
      <c r="I7" s="26">
        <v>250</v>
      </c>
      <c r="J7" s="10">
        <f t="shared" ref="J7:J65" si="4">IFERROR(J6+H7+I7,"")</f>
        <v>504.58723399999997</v>
      </c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1"/>
      <c r="B8" s="22" t="s">
        <v>30</v>
      </c>
      <c r="C8" s="16">
        <v>500</v>
      </c>
      <c r="D8" s="29"/>
      <c r="E8" s="25">
        <f t="shared" si="1"/>
        <v>44597</v>
      </c>
      <c r="F8" s="10">
        <f t="shared" si="2"/>
        <v>528.57799999999997</v>
      </c>
      <c r="G8" s="10">
        <f t="shared" si="3"/>
        <v>1557.6559999999999</v>
      </c>
      <c r="H8" s="10">
        <f t="shared" si="0"/>
        <v>4.672968</v>
      </c>
      <c r="I8" s="26">
        <v>250</v>
      </c>
      <c r="J8" s="10">
        <f t="shared" si="4"/>
        <v>759.26020199999994</v>
      </c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1"/>
      <c r="B9" s="22" t="s">
        <v>31</v>
      </c>
      <c r="C9" s="30">
        <v>0.05</v>
      </c>
      <c r="D9" s="31"/>
      <c r="E9" s="25">
        <f t="shared" si="1"/>
        <v>44625</v>
      </c>
      <c r="F9" s="10">
        <f t="shared" si="2"/>
        <v>529.57799999999997</v>
      </c>
      <c r="G9" s="10">
        <f t="shared" si="3"/>
        <v>2087.2339999999999</v>
      </c>
      <c r="H9" s="10">
        <f t="shared" si="0"/>
        <v>6.2617019999999997</v>
      </c>
      <c r="I9" s="26">
        <v>250</v>
      </c>
      <c r="J9" s="10">
        <f t="shared" si="4"/>
        <v>1015.5219039999999</v>
      </c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1"/>
      <c r="B10" s="22" t="s">
        <v>32</v>
      </c>
      <c r="C10" s="30">
        <v>3.0000000000000001E-3</v>
      </c>
      <c r="D10" s="31"/>
      <c r="E10" s="25">
        <f t="shared" si="1"/>
        <v>44656</v>
      </c>
      <c r="F10" s="10">
        <f t="shared" si="2"/>
        <v>530.57799999999997</v>
      </c>
      <c r="G10" s="10">
        <f t="shared" si="3"/>
        <v>2617.8119999999999</v>
      </c>
      <c r="H10" s="10">
        <f t="shared" si="0"/>
        <v>7.8534359999999994</v>
      </c>
      <c r="I10" s="26">
        <v>250</v>
      </c>
      <c r="J10" s="10">
        <f t="shared" si="4"/>
        <v>1273.3753400000001</v>
      </c>
      <c r="K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1"/>
      <c r="B11" s="32"/>
      <c r="C11" s="33"/>
      <c r="D11" s="34"/>
      <c r="E11" s="25">
        <f t="shared" si="1"/>
        <v>44686</v>
      </c>
      <c r="F11" s="10">
        <f t="shared" si="2"/>
        <v>531.57799999999997</v>
      </c>
      <c r="G11" s="10">
        <f t="shared" si="3"/>
        <v>3149.39</v>
      </c>
      <c r="H11" s="10">
        <f t="shared" si="0"/>
        <v>9.4481699999999993</v>
      </c>
      <c r="I11" s="26">
        <v>250</v>
      </c>
      <c r="J11" s="10">
        <f t="shared" si="4"/>
        <v>1532.8235099999999</v>
      </c>
      <c r="K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>
      <c r="A12" s="1"/>
      <c r="B12" s="35"/>
      <c r="C12" s="36"/>
      <c r="D12" s="34"/>
      <c r="E12" s="25">
        <f t="shared" si="1"/>
        <v>44717</v>
      </c>
      <c r="F12" s="10">
        <f t="shared" si="2"/>
        <v>532.57799999999997</v>
      </c>
      <c r="G12" s="10">
        <f t="shared" si="3"/>
        <v>3681.9679999999998</v>
      </c>
      <c r="H12" s="10">
        <f t="shared" si="0"/>
        <v>11.045904</v>
      </c>
      <c r="I12" s="26">
        <v>250</v>
      </c>
      <c r="J12" s="10">
        <f t="shared" si="4"/>
        <v>1793.869414</v>
      </c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>
      <c r="A13" s="1"/>
      <c r="B13" s="35"/>
      <c r="C13" s="36"/>
      <c r="D13" s="34"/>
      <c r="E13" s="25">
        <f t="shared" si="1"/>
        <v>44747</v>
      </c>
      <c r="F13" s="10">
        <f t="shared" si="2"/>
        <v>533.57799999999997</v>
      </c>
      <c r="G13" s="10">
        <f t="shared" si="3"/>
        <v>4215.5460000000003</v>
      </c>
      <c r="H13" s="10">
        <f t="shared" si="0"/>
        <v>12.646638000000001</v>
      </c>
      <c r="I13" s="26">
        <v>250</v>
      </c>
      <c r="J13" s="10">
        <f t="shared" si="4"/>
        <v>2056.5160519999999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1"/>
      <c r="B14" s="35"/>
      <c r="C14" s="36"/>
      <c r="D14" s="34"/>
      <c r="E14" s="25">
        <f t="shared" si="1"/>
        <v>44778</v>
      </c>
      <c r="F14" s="10">
        <f t="shared" si="2"/>
        <v>534.57799999999997</v>
      </c>
      <c r="G14" s="10">
        <f t="shared" si="3"/>
        <v>4750.1239999999998</v>
      </c>
      <c r="H14" s="10">
        <f t="shared" si="0"/>
        <v>14.250372</v>
      </c>
      <c r="I14" s="26">
        <v>250</v>
      </c>
      <c r="J14" s="10">
        <f t="shared" si="4"/>
        <v>2320.7664239999999</v>
      </c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>
      <c r="A15" s="1"/>
      <c r="B15" s="35"/>
      <c r="C15" s="36"/>
      <c r="D15" s="34"/>
      <c r="E15" s="25">
        <f t="shared" si="1"/>
        <v>44809</v>
      </c>
      <c r="F15" s="10">
        <f t="shared" si="2"/>
        <v>535.57799999999997</v>
      </c>
      <c r="G15" s="10">
        <f t="shared" si="3"/>
        <v>5285.7019999999993</v>
      </c>
      <c r="H15" s="10">
        <f t="shared" si="0"/>
        <v>15.857105999999998</v>
      </c>
      <c r="I15" s="26">
        <v>250</v>
      </c>
      <c r="J15" s="10">
        <f t="shared" si="4"/>
        <v>2586.6235299999998</v>
      </c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>
      <c r="A16" s="1"/>
      <c r="B16" s="35"/>
      <c r="C16" s="36"/>
      <c r="D16" s="34"/>
      <c r="E16" s="25">
        <f t="shared" si="1"/>
        <v>44839</v>
      </c>
      <c r="F16" s="10">
        <f t="shared" si="2"/>
        <v>536.57799999999997</v>
      </c>
      <c r="G16" s="10">
        <f t="shared" si="3"/>
        <v>5822.2799999999988</v>
      </c>
      <c r="H16" s="10">
        <f t="shared" si="0"/>
        <v>17.466839999999998</v>
      </c>
      <c r="I16" s="26">
        <v>250</v>
      </c>
      <c r="J16" s="10">
        <f t="shared" si="4"/>
        <v>2854.0903699999999</v>
      </c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>
      <c r="A17" s="1"/>
      <c r="B17" s="35"/>
      <c r="C17" s="36"/>
      <c r="D17" s="34"/>
      <c r="E17" s="25">
        <f t="shared" si="1"/>
        <v>44870</v>
      </c>
      <c r="F17" s="10">
        <f t="shared" si="2"/>
        <v>537.57799999999997</v>
      </c>
      <c r="G17" s="10">
        <f t="shared" ref="G17:G65" si="5">IFERROR((G16+F17)*(1+C50),"")</f>
        <v>6359.8579999999984</v>
      </c>
      <c r="H17" s="10">
        <f t="shared" si="0"/>
        <v>19.079573999999994</v>
      </c>
      <c r="I17" s="26">
        <v>250</v>
      </c>
      <c r="J17" s="10">
        <f t="shared" si="4"/>
        <v>3123.1699439999998</v>
      </c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>
      <c r="A18" s="1"/>
      <c r="B18" s="35"/>
      <c r="C18" s="36"/>
      <c r="D18" s="34"/>
      <c r="E18" s="25">
        <f t="shared" si="1"/>
        <v>44900</v>
      </c>
      <c r="F18" s="10">
        <f t="shared" ref="F18:F65" si="6">IFERROR(F17+(1+(F17*C50)),"")</f>
        <v>538.57799999999997</v>
      </c>
      <c r="G18" s="10">
        <f t="shared" si="5"/>
        <v>6898.4359999999979</v>
      </c>
      <c r="H18" s="10">
        <f t="shared" si="0"/>
        <v>20.695307999999994</v>
      </c>
      <c r="I18" s="26">
        <v>250</v>
      </c>
      <c r="J18" s="10">
        <f t="shared" si="4"/>
        <v>3393.8652519999996</v>
      </c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>
      <c r="A19" s="1"/>
      <c r="B19" s="35"/>
      <c r="C19" s="36"/>
      <c r="D19" s="34"/>
      <c r="E19" s="25">
        <f t="shared" si="1"/>
        <v>44931</v>
      </c>
      <c r="F19" s="10">
        <f t="shared" si="6"/>
        <v>539.57799999999997</v>
      </c>
      <c r="G19" s="10">
        <f t="shared" si="5"/>
        <v>7438.0139999999974</v>
      </c>
      <c r="H19" s="10">
        <f t="shared" si="0"/>
        <v>22.314041999999993</v>
      </c>
      <c r="I19" s="26">
        <v>250</v>
      </c>
      <c r="J19" s="10">
        <f t="shared" si="4"/>
        <v>3666.1792939999996</v>
      </c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>
      <c r="A20" s="1"/>
      <c r="B20" s="35"/>
      <c r="C20" s="36"/>
      <c r="D20" s="34"/>
      <c r="E20" s="25">
        <f t="shared" si="1"/>
        <v>44962</v>
      </c>
      <c r="F20" s="10">
        <f t="shared" si="6"/>
        <v>540.57799999999997</v>
      </c>
      <c r="G20" s="10">
        <f t="shared" si="5"/>
        <v>7978.5919999999969</v>
      </c>
      <c r="H20" s="10">
        <f t="shared" si="0"/>
        <v>23.93577599999999</v>
      </c>
      <c r="I20" s="26">
        <v>250</v>
      </c>
      <c r="J20" s="10">
        <f t="shared" si="4"/>
        <v>3940.1150699999994</v>
      </c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>
      <c r="A21" s="1"/>
      <c r="B21" s="35"/>
      <c r="C21" s="36"/>
      <c r="D21" s="34"/>
      <c r="E21" s="25">
        <f t="shared" si="1"/>
        <v>44990</v>
      </c>
      <c r="F21" s="10">
        <f t="shared" si="6"/>
        <v>541.57799999999997</v>
      </c>
      <c r="G21" s="10">
        <f t="shared" si="5"/>
        <v>8520.1699999999964</v>
      </c>
      <c r="H21" s="10">
        <f t="shared" si="0"/>
        <v>25.56050999999999</v>
      </c>
      <c r="I21" s="26">
        <v>250</v>
      </c>
      <c r="J21" s="10">
        <f t="shared" si="4"/>
        <v>4215.6755799999992</v>
      </c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>
      <c r="A22" s="1"/>
      <c r="B22" s="35"/>
      <c r="C22" s="36"/>
      <c r="D22" s="34"/>
      <c r="E22" s="25">
        <f t="shared" si="1"/>
        <v>45021</v>
      </c>
      <c r="F22" s="10">
        <f t="shared" si="6"/>
        <v>542.57799999999997</v>
      </c>
      <c r="G22" s="10">
        <f t="shared" si="5"/>
        <v>9062.747999999996</v>
      </c>
      <c r="H22" s="10">
        <f t="shared" si="0"/>
        <v>27.188243999999987</v>
      </c>
      <c r="I22" s="26">
        <v>250</v>
      </c>
      <c r="J22" s="10">
        <f t="shared" si="4"/>
        <v>4492.8638239999991</v>
      </c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>
      <c r="A23" s="1"/>
      <c r="B23" s="35"/>
      <c r="C23" s="36"/>
      <c r="D23" s="34"/>
      <c r="E23" s="25">
        <f t="shared" si="1"/>
        <v>45051</v>
      </c>
      <c r="F23" s="10">
        <f t="shared" si="6"/>
        <v>543.57799999999997</v>
      </c>
      <c r="G23" s="10">
        <f t="shared" si="5"/>
        <v>9606.3259999999955</v>
      </c>
      <c r="H23" s="10">
        <f t="shared" si="0"/>
        <v>28.818977999999987</v>
      </c>
      <c r="I23" s="26">
        <v>250</v>
      </c>
      <c r="J23" s="10">
        <f t="shared" si="4"/>
        <v>4771.6828019999994</v>
      </c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>
      <c r="A24" s="1"/>
      <c r="B24" s="35"/>
      <c r="C24" s="36"/>
      <c r="D24" s="34"/>
      <c r="E24" s="25">
        <f t="shared" si="1"/>
        <v>45082</v>
      </c>
      <c r="F24" s="10">
        <f t="shared" si="6"/>
        <v>544.57799999999997</v>
      </c>
      <c r="G24" s="10">
        <f t="shared" si="5"/>
        <v>10150.903999999995</v>
      </c>
      <c r="H24" s="10">
        <f t="shared" si="0"/>
        <v>30.452711999999984</v>
      </c>
      <c r="I24" s="26">
        <v>250</v>
      </c>
      <c r="J24" s="10">
        <f t="shared" si="4"/>
        <v>5052.1355139999996</v>
      </c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>
      <c r="A25" s="1"/>
      <c r="B25" s="35"/>
      <c r="C25" s="36"/>
      <c r="D25" s="34"/>
      <c r="E25" s="25">
        <f t="shared" si="1"/>
        <v>45112</v>
      </c>
      <c r="F25" s="10">
        <f t="shared" si="6"/>
        <v>545.57799999999997</v>
      </c>
      <c r="G25" s="10">
        <f t="shared" si="5"/>
        <v>10696.481999999995</v>
      </c>
      <c r="H25" s="10">
        <f t="shared" si="0"/>
        <v>32.089445999999981</v>
      </c>
      <c r="I25" s="26">
        <v>250</v>
      </c>
      <c r="J25" s="10">
        <f t="shared" si="4"/>
        <v>5334.2249599999996</v>
      </c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>
      <c r="A26" s="1"/>
      <c r="B26" s="35"/>
      <c r="C26" s="36"/>
      <c r="D26" s="34"/>
      <c r="E26" s="25">
        <f t="shared" si="1"/>
        <v>45143</v>
      </c>
      <c r="F26" s="10">
        <f t="shared" si="6"/>
        <v>546.57799999999997</v>
      </c>
      <c r="G26" s="10">
        <f t="shared" si="5"/>
        <v>11243.059999999994</v>
      </c>
      <c r="H26" s="10">
        <f t="shared" si="0"/>
        <v>33.729179999999985</v>
      </c>
      <c r="I26" s="26">
        <v>250</v>
      </c>
      <c r="J26" s="10">
        <f t="shared" si="4"/>
        <v>5617.9541399999998</v>
      </c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>
      <c r="A27" s="1"/>
      <c r="B27" s="35"/>
      <c r="C27" s="36"/>
      <c r="D27" s="34"/>
      <c r="E27" s="25">
        <f t="shared" si="1"/>
        <v>45174</v>
      </c>
      <c r="F27" s="10">
        <f t="shared" si="6"/>
        <v>547.57799999999997</v>
      </c>
      <c r="G27" s="10">
        <f t="shared" si="5"/>
        <v>11790.637999999994</v>
      </c>
      <c r="H27" s="10">
        <f t="shared" si="0"/>
        <v>35.371913999999983</v>
      </c>
      <c r="I27" s="26">
        <v>250</v>
      </c>
      <c r="J27" s="10">
        <f t="shared" si="4"/>
        <v>5903.3260540000001</v>
      </c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>
      <c r="A28" s="1"/>
      <c r="B28" s="35"/>
      <c r="C28" s="36"/>
      <c r="D28" s="34"/>
      <c r="E28" s="25">
        <f t="shared" si="1"/>
        <v>45204</v>
      </c>
      <c r="F28" s="10">
        <f t="shared" si="6"/>
        <v>548.57799999999997</v>
      </c>
      <c r="G28" s="10">
        <f t="shared" si="5"/>
        <v>12339.215999999993</v>
      </c>
      <c r="H28" s="10">
        <f t="shared" si="0"/>
        <v>37.01764799999998</v>
      </c>
      <c r="I28" s="26">
        <v>250</v>
      </c>
      <c r="J28" s="10">
        <f t="shared" si="4"/>
        <v>6190.3437020000001</v>
      </c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>
      <c r="A29" s="1"/>
      <c r="B29" s="35"/>
      <c r="C29" s="36"/>
      <c r="D29" s="34"/>
      <c r="E29" s="25">
        <f t="shared" si="1"/>
        <v>45235</v>
      </c>
      <c r="F29" s="10">
        <f t="shared" si="6"/>
        <v>549.57799999999997</v>
      </c>
      <c r="G29" s="10">
        <f t="shared" si="5"/>
        <v>12888.793999999993</v>
      </c>
      <c r="H29" s="10">
        <f t="shared" si="0"/>
        <v>38.666381999999977</v>
      </c>
      <c r="I29" s="26">
        <v>250</v>
      </c>
      <c r="J29" s="10">
        <f t="shared" si="4"/>
        <v>6479.0100840000005</v>
      </c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>
      <c r="A30" s="1"/>
      <c r="B30" s="35"/>
      <c r="C30" s="36"/>
      <c r="D30" s="34"/>
      <c r="E30" s="25">
        <f t="shared" si="1"/>
        <v>45265</v>
      </c>
      <c r="F30" s="10">
        <f t="shared" si="6"/>
        <v>550.57799999999997</v>
      </c>
      <c r="G30" s="10">
        <f t="shared" si="5"/>
        <v>13439.371999999992</v>
      </c>
      <c r="H30" s="10">
        <f t="shared" si="0"/>
        <v>40.318115999999975</v>
      </c>
      <c r="I30" s="26">
        <v>250</v>
      </c>
      <c r="J30" s="10">
        <f t="shared" si="4"/>
        <v>6769.3282000000008</v>
      </c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>
      <c r="A31" s="1"/>
      <c r="B31" s="35"/>
      <c r="C31" s="36"/>
      <c r="D31" s="34"/>
      <c r="E31" s="25">
        <f t="shared" si="1"/>
        <v>45296</v>
      </c>
      <c r="F31" s="10">
        <f t="shared" si="6"/>
        <v>551.57799999999997</v>
      </c>
      <c r="G31" s="10">
        <f t="shared" si="5"/>
        <v>13990.949999999992</v>
      </c>
      <c r="H31" s="10">
        <f t="shared" si="0"/>
        <v>41.972849999999973</v>
      </c>
      <c r="I31" s="26">
        <v>250</v>
      </c>
      <c r="J31" s="10">
        <f t="shared" si="4"/>
        <v>7061.3010500000009</v>
      </c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>
      <c r="A32" s="1"/>
      <c r="B32" s="35"/>
      <c r="C32" s="36"/>
      <c r="D32" s="34"/>
      <c r="E32" s="25">
        <f t="shared" si="1"/>
        <v>45327</v>
      </c>
      <c r="F32" s="10">
        <f t="shared" si="6"/>
        <v>552.57799999999997</v>
      </c>
      <c r="G32" s="10">
        <f t="shared" si="5"/>
        <v>14543.527999999991</v>
      </c>
      <c r="H32" s="10">
        <f t="shared" si="0"/>
        <v>43.630583999999978</v>
      </c>
      <c r="I32" s="26">
        <v>250</v>
      </c>
      <c r="J32" s="10">
        <f t="shared" si="4"/>
        <v>7354.9316340000005</v>
      </c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1"/>
      <c r="B33" s="35"/>
      <c r="C33" s="36"/>
      <c r="D33" s="34"/>
      <c r="E33" s="25">
        <f t="shared" si="1"/>
        <v>45356</v>
      </c>
      <c r="F33" s="10">
        <f t="shared" si="6"/>
        <v>553.57799999999997</v>
      </c>
      <c r="G33" s="10">
        <f t="shared" si="5"/>
        <v>15097.105999999991</v>
      </c>
      <c r="H33" s="10">
        <f t="shared" si="0"/>
        <v>45.291317999999976</v>
      </c>
      <c r="I33" s="26">
        <v>250</v>
      </c>
      <c r="J33" s="10">
        <f t="shared" si="4"/>
        <v>7650.2229520000001</v>
      </c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>
      <c r="A34" s="1"/>
      <c r="B34" s="35"/>
      <c r="C34" s="36"/>
      <c r="D34" s="34"/>
      <c r="E34" s="25">
        <f t="shared" si="1"/>
        <v>45387</v>
      </c>
      <c r="F34" s="10">
        <f t="shared" si="6"/>
        <v>554.57799999999997</v>
      </c>
      <c r="G34" s="10">
        <f t="shared" si="5"/>
        <v>15651.68399999999</v>
      </c>
      <c r="H34" s="10">
        <f t="shared" si="0"/>
        <v>46.955051999999974</v>
      </c>
      <c r="I34" s="26">
        <v>250</v>
      </c>
      <c r="J34" s="10">
        <f t="shared" si="4"/>
        <v>7947.1780040000003</v>
      </c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>
      <c r="A35" s="1"/>
      <c r="B35" s="35"/>
      <c r="C35" s="36"/>
      <c r="D35" s="34"/>
      <c r="E35" s="25">
        <f t="shared" si="1"/>
        <v>45417</v>
      </c>
      <c r="F35" s="10">
        <f t="shared" si="6"/>
        <v>555.57799999999997</v>
      </c>
      <c r="G35" s="10">
        <f t="shared" si="5"/>
        <v>16207.26199999999</v>
      </c>
      <c r="H35" s="10">
        <f t="shared" si="0"/>
        <v>48.621785999999972</v>
      </c>
      <c r="I35" s="26">
        <v>250</v>
      </c>
      <c r="J35" s="10">
        <f t="shared" si="4"/>
        <v>8245.7997900000009</v>
      </c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>
      <c r="A36" s="1"/>
      <c r="B36" s="35"/>
      <c r="C36" s="36"/>
      <c r="D36" s="34"/>
      <c r="E36" s="25">
        <f t="shared" si="1"/>
        <v>45448</v>
      </c>
      <c r="F36" s="10">
        <f t="shared" si="6"/>
        <v>556.57799999999997</v>
      </c>
      <c r="G36" s="10">
        <f t="shared" si="5"/>
        <v>16763.839999999989</v>
      </c>
      <c r="H36" s="10">
        <f t="shared" si="0"/>
        <v>50.29151999999997</v>
      </c>
      <c r="I36" s="26">
        <v>250</v>
      </c>
      <c r="J36" s="10">
        <f t="shared" si="4"/>
        <v>8546.0913100000016</v>
      </c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>
      <c r="A37" s="1"/>
      <c r="B37" s="35"/>
      <c r="C37" s="36"/>
      <c r="D37" s="34"/>
      <c r="E37" s="25">
        <f t="shared" si="1"/>
        <v>45478</v>
      </c>
      <c r="F37" s="10">
        <f t="shared" si="6"/>
        <v>557.57799999999997</v>
      </c>
      <c r="G37" s="10">
        <f t="shared" si="5"/>
        <v>17321.417999999991</v>
      </c>
      <c r="H37" s="10">
        <f t="shared" si="0"/>
        <v>51.964253999999976</v>
      </c>
      <c r="I37" s="26">
        <v>250</v>
      </c>
      <c r="J37" s="10">
        <f t="shared" si="4"/>
        <v>8848.0555640000021</v>
      </c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>
      <c r="A38" s="1"/>
      <c r="B38" s="35"/>
      <c r="C38" s="36"/>
      <c r="D38" s="34"/>
      <c r="E38" s="25">
        <f t="shared" si="1"/>
        <v>45509</v>
      </c>
      <c r="F38" s="10">
        <f t="shared" si="6"/>
        <v>558.57799999999997</v>
      </c>
      <c r="G38" s="10">
        <f t="shared" si="5"/>
        <v>17879.995999999992</v>
      </c>
      <c r="H38" s="10">
        <f t="shared" si="0"/>
        <v>53.639987999999974</v>
      </c>
      <c r="I38" s="26">
        <v>250</v>
      </c>
      <c r="J38" s="10">
        <f t="shared" si="4"/>
        <v>9151.6955520000029</v>
      </c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>
      <c r="A39" s="1"/>
      <c r="B39" s="35"/>
      <c r="C39" s="36"/>
      <c r="D39" s="34"/>
      <c r="E39" s="25">
        <f t="shared" si="1"/>
        <v>45540</v>
      </c>
      <c r="F39" s="10">
        <f t="shared" si="6"/>
        <v>559.57799999999997</v>
      </c>
      <c r="G39" s="10">
        <f t="shared" si="5"/>
        <v>18439.573999999993</v>
      </c>
      <c r="H39" s="10">
        <f t="shared" si="0"/>
        <v>55.31872199999998</v>
      </c>
      <c r="I39" s="26">
        <v>250</v>
      </c>
      <c r="J39" s="10">
        <f t="shared" si="4"/>
        <v>9457.0142740000028</v>
      </c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>
      <c r="A40" s="1"/>
      <c r="B40" s="35"/>
      <c r="C40" s="36"/>
      <c r="D40" s="34"/>
      <c r="E40" s="25">
        <f t="shared" si="1"/>
        <v>45570</v>
      </c>
      <c r="F40" s="10">
        <f t="shared" si="6"/>
        <v>560.57799999999997</v>
      </c>
      <c r="G40" s="10">
        <f t="shared" si="5"/>
        <v>19000.151999999995</v>
      </c>
      <c r="H40" s="10">
        <f t="shared" si="0"/>
        <v>57.000455999999986</v>
      </c>
      <c r="I40" s="26">
        <v>250</v>
      </c>
      <c r="J40" s="10">
        <f t="shared" si="4"/>
        <v>9764.0147300000026</v>
      </c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>
      <c r="A41" s="1"/>
      <c r="B41" s="35"/>
      <c r="C41" s="36"/>
      <c r="D41" s="34"/>
      <c r="E41" s="25">
        <f t="shared" si="1"/>
        <v>45601</v>
      </c>
      <c r="F41" s="10">
        <f t="shared" si="6"/>
        <v>561.57799999999997</v>
      </c>
      <c r="G41" s="10">
        <f t="shared" si="5"/>
        <v>19561.729999999996</v>
      </c>
      <c r="H41" s="10">
        <f t="shared" si="0"/>
        <v>58.685189999999992</v>
      </c>
      <c r="I41" s="26">
        <v>250</v>
      </c>
      <c r="J41" s="10">
        <f t="shared" si="4"/>
        <v>10072.699920000003</v>
      </c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>
      <c r="A42" s="1"/>
      <c r="B42" s="35"/>
      <c r="C42" s="36"/>
      <c r="D42" s="34"/>
      <c r="E42" s="25">
        <f t="shared" si="1"/>
        <v>45631</v>
      </c>
      <c r="F42" s="10">
        <f t="shared" si="6"/>
        <v>562.57799999999997</v>
      </c>
      <c r="G42" s="10">
        <f t="shared" si="5"/>
        <v>20124.307999999997</v>
      </c>
      <c r="H42" s="10">
        <f t="shared" si="0"/>
        <v>60.37292399999999</v>
      </c>
      <c r="I42" s="26">
        <v>250</v>
      </c>
      <c r="J42" s="10">
        <f t="shared" si="4"/>
        <v>10383.072844000002</v>
      </c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1"/>
      <c r="B43" s="35"/>
      <c r="C43" s="36"/>
      <c r="D43" s="34"/>
      <c r="E43" s="25">
        <f t="shared" si="1"/>
        <v>45662</v>
      </c>
      <c r="F43" s="10">
        <f t="shared" si="6"/>
        <v>563.57799999999997</v>
      </c>
      <c r="G43" s="10">
        <f t="shared" si="5"/>
        <v>20687.885999999999</v>
      </c>
      <c r="H43" s="10">
        <f t="shared" si="0"/>
        <v>62.063657999999997</v>
      </c>
      <c r="I43" s="26">
        <v>250</v>
      </c>
      <c r="J43" s="10">
        <f t="shared" si="4"/>
        <v>10695.136502000001</v>
      </c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>
      <c r="A44" s="1"/>
      <c r="B44" s="35"/>
      <c r="C44" s="36"/>
      <c r="D44" s="34"/>
      <c r="E44" s="25">
        <f t="shared" si="1"/>
        <v>45693</v>
      </c>
      <c r="F44" s="10">
        <f t="shared" si="6"/>
        <v>564.57799999999997</v>
      </c>
      <c r="G44" s="10">
        <f t="shared" si="5"/>
        <v>21252.464</v>
      </c>
      <c r="H44" s="10">
        <f t="shared" si="0"/>
        <v>63.757392000000003</v>
      </c>
      <c r="I44" s="26">
        <v>250</v>
      </c>
      <c r="J44" s="10">
        <f t="shared" si="4"/>
        <v>11008.893894000001</v>
      </c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>
      <c r="A45" s="1"/>
      <c r="B45" s="35"/>
      <c r="C45" s="36"/>
      <c r="D45" s="34"/>
      <c r="E45" s="25">
        <f t="shared" si="1"/>
        <v>45721</v>
      </c>
      <c r="F45" s="10">
        <f t="shared" si="6"/>
        <v>565.57799999999997</v>
      </c>
      <c r="G45" s="10">
        <f t="shared" si="5"/>
        <v>21818.042000000001</v>
      </c>
      <c r="H45" s="10">
        <f t="shared" si="0"/>
        <v>65.454126000000002</v>
      </c>
      <c r="I45" s="26">
        <v>250</v>
      </c>
      <c r="J45" s="10">
        <f t="shared" si="4"/>
        <v>11324.348020000001</v>
      </c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>
      <c r="A46" s="1"/>
      <c r="B46" s="35"/>
      <c r="C46" s="36"/>
      <c r="D46" s="34"/>
      <c r="E46" s="25">
        <f t="shared" si="1"/>
        <v>45752</v>
      </c>
      <c r="F46" s="10">
        <f t="shared" si="6"/>
        <v>566.57799999999997</v>
      </c>
      <c r="G46" s="10">
        <f t="shared" si="5"/>
        <v>22384.620000000003</v>
      </c>
      <c r="H46" s="10">
        <f t="shared" si="0"/>
        <v>67.153860000000009</v>
      </c>
      <c r="I46" s="26">
        <v>250</v>
      </c>
      <c r="J46" s="10">
        <f t="shared" si="4"/>
        <v>11641.501880000002</v>
      </c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>
      <c r="A47" s="1"/>
      <c r="B47" s="35"/>
      <c r="C47" s="36"/>
      <c r="D47" s="34"/>
      <c r="E47" s="25">
        <f t="shared" si="1"/>
        <v>45782</v>
      </c>
      <c r="F47" s="10">
        <f t="shared" si="6"/>
        <v>567.57799999999997</v>
      </c>
      <c r="G47" s="10">
        <f t="shared" si="5"/>
        <v>22952.198000000004</v>
      </c>
      <c r="H47" s="10">
        <f t="shared" si="0"/>
        <v>68.856594000000015</v>
      </c>
      <c r="I47" s="26">
        <v>250</v>
      </c>
      <c r="J47" s="10">
        <f t="shared" si="4"/>
        <v>11960.358474000002</v>
      </c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>
      <c r="A48" s="1"/>
      <c r="B48" s="35"/>
      <c r="C48" s="36"/>
      <c r="D48" s="34"/>
      <c r="E48" s="25">
        <f t="shared" si="1"/>
        <v>45813</v>
      </c>
      <c r="F48" s="10">
        <f t="shared" si="6"/>
        <v>568.57799999999997</v>
      </c>
      <c r="G48" s="10">
        <f t="shared" si="5"/>
        <v>23520.776000000005</v>
      </c>
      <c r="H48" s="10">
        <f t="shared" si="0"/>
        <v>70.562328000000022</v>
      </c>
      <c r="I48" s="26">
        <v>250</v>
      </c>
      <c r="J48" s="10">
        <f t="shared" si="4"/>
        <v>12280.920802000002</v>
      </c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>
      <c r="A49" s="1"/>
      <c r="B49" s="35"/>
      <c r="C49" s="36"/>
      <c r="D49" s="34"/>
      <c r="E49" s="25">
        <f t="shared" si="1"/>
        <v>45843</v>
      </c>
      <c r="F49" s="10">
        <f t="shared" si="6"/>
        <v>569.57799999999997</v>
      </c>
      <c r="G49" s="10">
        <f t="shared" si="5"/>
        <v>24090.354000000007</v>
      </c>
      <c r="H49" s="10">
        <f t="shared" si="0"/>
        <v>72.271062000000015</v>
      </c>
      <c r="I49" s="26">
        <v>250</v>
      </c>
      <c r="J49" s="10">
        <f t="shared" si="4"/>
        <v>12603.191864000002</v>
      </c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>
      <c r="A50" s="1"/>
      <c r="B50" s="35"/>
      <c r="C50" s="36"/>
      <c r="D50" s="34"/>
      <c r="E50" s="25">
        <f t="shared" si="1"/>
        <v>45874</v>
      </c>
      <c r="F50" s="10">
        <f t="shared" si="6"/>
        <v>570.57799999999997</v>
      </c>
      <c r="G50" s="10">
        <f t="shared" si="5"/>
        <v>24660.932000000008</v>
      </c>
      <c r="H50" s="10">
        <f t="shared" si="0"/>
        <v>73.982796000000022</v>
      </c>
      <c r="I50" s="26">
        <v>250</v>
      </c>
      <c r="J50" s="10">
        <f t="shared" si="4"/>
        <v>12927.174660000002</v>
      </c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>
      <c r="A51" s="1"/>
      <c r="B51" s="35"/>
      <c r="C51" s="36"/>
      <c r="D51" s="34"/>
      <c r="E51" s="25">
        <f t="shared" si="1"/>
        <v>45905</v>
      </c>
      <c r="F51" s="10">
        <f t="shared" si="6"/>
        <v>571.57799999999997</v>
      </c>
      <c r="G51" s="10">
        <f t="shared" si="5"/>
        <v>25232.510000000009</v>
      </c>
      <c r="H51" s="10">
        <f t="shared" si="0"/>
        <v>75.697530000000029</v>
      </c>
      <c r="I51" s="26">
        <v>250</v>
      </c>
      <c r="J51" s="10">
        <f t="shared" si="4"/>
        <v>13252.872190000002</v>
      </c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>
      <c r="A52" s="1"/>
      <c r="B52" s="35"/>
      <c r="C52" s="36"/>
      <c r="D52" s="34"/>
      <c r="E52" s="25">
        <f t="shared" si="1"/>
        <v>45935</v>
      </c>
      <c r="F52" s="10">
        <f t="shared" si="6"/>
        <v>572.57799999999997</v>
      </c>
      <c r="G52" s="10">
        <f t="shared" si="5"/>
        <v>25805.088000000011</v>
      </c>
      <c r="H52" s="10">
        <f t="shared" si="0"/>
        <v>77.415264000000036</v>
      </c>
      <c r="I52" s="26">
        <v>250</v>
      </c>
      <c r="J52" s="10">
        <f t="shared" si="4"/>
        <v>13580.287454000001</v>
      </c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customHeight="1">
      <c r="A53" s="1"/>
      <c r="B53" s="35"/>
      <c r="C53" s="36"/>
      <c r="D53" s="34"/>
      <c r="E53" s="25">
        <f t="shared" si="1"/>
        <v>45966</v>
      </c>
      <c r="F53" s="10">
        <f t="shared" si="6"/>
        <v>573.57799999999997</v>
      </c>
      <c r="G53" s="10">
        <f t="shared" si="5"/>
        <v>26378.666000000012</v>
      </c>
      <c r="H53" s="10">
        <f t="shared" si="0"/>
        <v>79.135998000000043</v>
      </c>
      <c r="I53" s="26">
        <v>250</v>
      </c>
      <c r="J53" s="10">
        <f t="shared" si="4"/>
        <v>13909.423452000001</v>
      </c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>
      <c r="A54" s="1"/>
      <c r="B54" s="35"/>
      <c r="C54" s="36"/>
      <c r="D54" s="34"/>
      <c r="E54" s="25">
        <f t="shared" si="1"/>
        <v>45996</v>
      </c>
      <c r="F54" s="10">
        <f t="shared" si="6"/>
        <v>574.57799999999997</v>
      </c>
      <c r="G54" s="10">
        <f t="shared" si="5"/>
        <v>26953.244000000013</v>
      </c>
      <c r="H54" s="10">
        <f t="shared" si="0"/>
        <v>80.859732000000037</v>
      </c>
      <c r="I54" s="26">
        <v>1000</v>
      </c>
      <c r="J54" s="10">
        <f t="shared" si="4"/>
        <v>14990.283184000002</v>
      </c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 customHeight="1">
      <c r="A55" s="1"/>
      <c r="B55" s="35"/>
      <c r="C55" s="36"/>
      <c r="D55" s="34"/>
      <c r="E55" s="25">
        <f t="shared" si="1"/>
        <v>46027</v>
      </c>
      <c r="F55" s="10">
        <f t="shared" si="6"/>
        <v>575.57799999999997</v>
      </c>
      <c r="G55" s="10">
        <f t="shared" si="5"/>
        <v>27528.822000000015</v>
      </c>
      <c r="H55" s="10">
        <f t="shared" si="0"/>
        <v>82.586466000000044</v>
      </c>
      <c r="I55" s="26">
        <v>1000</v>
      </c>
      <c r="J55" s="10">
        <f t="shared" si="4"/>
        <v>16072.869650000002</v>
      </c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customHeight="1">
      <c r="A56" s="1"/>
      <c r="B56" s="35"/>
      <c r="C56" s="36"/>
      <c r="D56" s="34"/>
      <c r="E56" s="25">
        <f t="shared" si="1"/>
        <v>46058</v>
      </c>
      <c r="F56" s="10">
        <f t="shared" si="6"/>
        <v>576.57799999999997</v>
      </c>
      <c r="G56" s="10">
        <f t="shared" si="5"/>
        <v>28105.400000000016</v>
      </c>
      <c r="H56" s="10">
        <f t="shared" si="0"/>
        <v>84.316200000000052</v>
      </c>
      <c r="I56" s="26">
        <v>1000</v>
      </c>
      <c r="J56" s="10">
        <f t="shared" si="4"/>
        <v>17157.185850000002</v>
      </c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 customHeight="1">
      <c r="A57" s="1"/>
      <c r="B57" s="35"/>
      <c r="C57" s="36"/>
      <c r="D57" s="34"/>
      <c r="E57" s="25">
        <f t="shared" si="1"/>
        <v>46086</v>
      </c>
      <c r="F57" s="10">
        <f t="shared" si="6"/>
        <v>577.57799999999997</v>
      </c>
      <c r="G57" s="10">
        <f t="shared" si="5"/>
        <v>28682.978000000017</v>
      </c>
      <c r="H57" s="10">
        <f t="shared" si="0"/>
        <v>86.04893400000006</v>
      </c>
      <c r="I57" s="26">
        <v>1000</v>
      </c>
      <c r="J57" s="10">
        <f t="shared" si="4"/>
        <v>18243.234784</v>
      </c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>
      <c r="A58" s="1"/>
      <c r="B58" s="35"/>
      <c r="C58" s="36"/>
      <c r="D58" s="34"/>
      <c r="E58" s="25">
        <f t="shared" si="1"/>
        <v>46117</v>
      </c>
      <c r="F58" s="10">
        <f t="shared" si="6"/>
        <v>578.57799999999997</v>
      </c>
      <c r="G58" s="10">
        <f t="shared" si="5"/>
        <v>29261.556000000019</v>
      </c>
      <c r="H58" s="10">
        <f t="shared" si="0"/>
        <v>87.784668000000053</v>
      </c>
      <c r="I58" s="26">
        <v>1000</v>
      </c>
      <c r="J58" s="10">
        <f t="shared" si="4"/>
        <v>19331.019452</v>
      </c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" customHeight="1">
      <c r="A59" s="1"/>
      <c r="B59" s="35"/>
      <c r="C59" s="36"/>
      <c r="D59" s="34"/>
      <c r="E59" s="25">
        <f t="shared" si="1"/>
        <v>46147</v>
      </c>
      <c r="F59" s="10">
        <f t="shared" si="6"/>
        <v>579.57799999999997</v>
      </c>
      <c r="G59" s="10">
        <f t="shared" si="5"/>
        <v>29841.13400000002</v>
      </c>
      <c r="H59" s="10">
        <f t="shared" si="0"/>
        <v>89.523402000000061</v>
      </c>
      <c r="I59" s="26">
        <v>1000</v>
      </c>
      <c r="J59" s="10">
        <f t="shared" si="4"/>
        <v>20420.542853999999</v>
      </c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" customHeight="1">
      <c r="A60" s="1"/>
      <c r="B60" s="35"/>
      <c r="C60" s="36"/>
      <c r="D60" s="34"/>
      <c r="E60" s="25">
        <f t="shared" si="1"/>
        <v>46178</v>
      </c>
      <c r="F60" s="10">
        <f t="shared" si="6"/>
        <v>580.57799999999997</v>
      </c>
      <c r="G60" s="10">
        <f t="shared" si="5"/>
        <v>30421.712000000021</v>
      </c>
      <c r="H60" s="10">
        <f t="shared" si="0"/>
        <v>91.265136000000069</v>
      </c>
      <c r="I60" s="26">
        <v>1000</v>
      </c>
      <c r="J60" s="10">
        <f t="shared" si="4"/>
        <v>21511.807990000001</v>
      </c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>
      <c r="A61" s="1"/>
      <c r="B61" s="35"/>
      <c r="C61" s="36"/>
      <c r="D61" s="34"/>
      <c r="E61" s="25">
        <f t="shared" si="1"/>
        <v>46208</v>
      </c>
      <c r="F61" s="10">
        <f t="shared" si="6"/>
        <v>581.57799999999997</v>
      </c>
      <c r="G61" s="10">
        <f t="shared" si="5"/>
        <v>31003.290000000023</v>
      </c>
      <c r="H61" s="10">
        <f t="shared" si="0"/>
        <v>93.009870000000063</v>
      </c>
      <c r="I61" s="26">
        <v>1000</v>
      </c>
      <c r="J61" s="10">
        <f t="shared" si="4"/>
        <v>22604.817860000003</v>
      </c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1"/>
      <c r="B62" s="35"/>
      <c r="C62" s="36"/>
      <c r="D62" s="34"/>
      <c r="E62" s="25">
        <f t="shared" si="1"/>
        <v>46239</v>
      </c>
      <c r="F62" s="10">
        <f t="shared" si="6"/>
        <v>582.57799999999997</v>
      </c>
      <c r="G62" s="10">
        <f t="shared" si="5"/>
        <v>31585.868000000024</v>
      </c>
      <c r="H62" s="10">
        <f t="shared" si="0"/>
        <v>94.757604000000072</v>
      </c>
      <c r="I62" s="26">
        <v>1000</v>
      </c>
      <c r="J62" s="10">
        <f t="shared" si="4"/>
        <v>23699.575464000001</v>
      </c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1"/>
      <c r="B63" s="35"/>
      <c r="C63" s="36"/>
      <c r="D63" s="34"/>
      <c r="E63" s="25">
        <f t="shared" si="1"/>
        <v>46270</v>
      </c>
      <c r="F63" s="10">
        <f t="shared" si="6"/>
        <v>583.57799999999997</v>
      </c>
      <c r="G63" s="10">
        <f t="shared" si="5"/>
        <v>32169.446000000025</v>
      </c>
      <c r="H63" s="10">
        <f t="shared" si="0"/>
        <v>96.50833800000008</v>
      </c>
      <c r="I63" s="26">
        <v>1000</v>
      </c>
      <c r="J63" s="10">
        <f t="shared" si="4"/>
        <v>24796.083802000001</v>
      </c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1"/>
      <c r="B64" s="35"/>
      <c r="C64" s="36"/>
      <c r="D64" s="34"/>
      <c r="E64" s="25">
        <f t="shared" si="1"/>
        <v>46300</v>
      </c>
      <c r="F64" s="10">
        <f t="shared" si="6"/>
        <v>584.57799999999997</v>
      </c>
      <c r="G64" s="10">
        <f t="shared" si="5"/>
        <v>32754.024000000027</v>
      </c>
      <c r="H64" s="10">
        <f t="shared" si="0"/>
        <v>98.262072000000089</v>
      </c>
      <c r="I64" s="26">
        <v>1000</v>
      </c>
      <c r="J64" s="10">
        <f t="shared" si="4"/>
        <v>25894.345874000002</v>
      </c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>
      <c r="A65" s="1"/>
      <c r="B65" s="37"/>
      <c r="C65" s="38"/>
      <c r="D65" s="39"/>
      <c r="E65" s="25">
        <f t="shared" si="1"/>
        <v>46331</v>
      </c>
      <c r="F65" s="10">
        <f t="shared" si="6"/>
        <v>585.57799999999997</v>
      </c>
      <c r="G65" s="10">
        <f t="shared" si="5"/>
        <v>33339.602000000028</v>
      </c>
      <c r="H65" s="10">
        <f t="shared" si="0"/>
        <v>100.01880600000008</v>
      </c>
      <c r="I65" s="26">
        <v>1000</v>
      </c>
      <c r="J65" s="10">
        <f t="shared" si="4"/>
        <v>26994.364680000002</v>
      </c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6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3">
    <mergeCell ref="B2:J2"/>
    <mergeCell ref="B3:J3"/>
    <mergeCell ref="B4:C4"/>
  </mergeCells>
  <dataValidations count="1">
    <dataValidation type="decimal" allowBlank="1" showInputMessage="1" showErrorMessage="1" prompt="Dados Inválidos - Tipo de dados inseridos inválidos. Favor digitar um número válido." sqref="C6:E10 E11:E65 G6:H65 J6:J65" xr:uid="{00000000-0002-0000-0100-000000000000}">
      <formula1>0</formula1>
      <formula2>9999999</formula2>
    </dataValidation>
  </dataValidations>
  <pageMargins left="0.511811024" right="0.511811024" top="0.78740157499999996" bottom="0.78740157499999996" header="0" footer="0"/>
  <pageSetup paperSize="9" orientation="portrait"/>
  <headerFooter>
    <oddFooter>&amp;L#000000Não Corporativo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1000000}">
          <x14:formula1>
            <xm:f>Listas!$A$2:$A$1962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Y999"/>
  <sheetViews>
    <sheetView showGridLines="0" topLeftCell="A10" workbookViewId="0"/>
  </sheetViews>
  <sheetFormatPr defaultColWidth="14.42578125" defaultRowHeight="15" customHeight="1"/>
  <cols>
    <col min="1" max="1" width="1.7109375" customWidth="1"/>
    <col min="2" max="8" width="25.140625" customWidth="1"/>
    <col min="9" max="9" width="1.7109375" customWidth="1"/>
    <col min="10" max="25" width="8.7109375" customWidth="1"/>
  </cols>
  <sheetData>
    <row r="1" spans="1:25" ht="6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>
      <c r="A2" s="1"/>
      <c r="B2" s="79" t="s">
        <v>33</v>
      </c>
      <c r="C2" s="80"/>
      <c r="D2" s="80"/>
      <c r="E2" s="80"/>
      <c r="F2" s="80"/>
      <c r="G2" s="80"/>
      <c r="H2" s="8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" customHeight="1">
      <c r="A3" s="1"/>
      <c r="B3" s="73"/>
      <c r="C3" s="74"/>
      <c r="D3" s="74"/>
      <c r="E3" s="74"/>
      <c r="F3" s="74"/>
      <c r="G3" s="74"/>
      <c r="H3" s="7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1"/>
      <c r="B4" s="40"/>
      <c r="C4" s="41"/>
      <c r="D4" s="42"/>
      <c r="E4" s="42"/>
      <c r="F4" s="42"/>
      <c r="G4" s="43"/>
      <c r="H4" s="44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1"/>
      <c r="B5" s="45"/>
      <c r="C5" s="46"/>
      <c r="D5" s="47"/>
      <c r="E5" s="47"/>
      <c r="F5" s="47"/>
      <c r="G5" s="48"/>
      <c r="H5" s="49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>
      <c r="A6" s="1"/>
      <c r="B6" s="45"/>
      <c r="C6" s="46"/>
      <c r="D6" s="47"/>
      <c r="E6" s="47"/>
      <c r="F6" s="47"/>
      <c r="G6" s="48"/>
      <c r="H6" s="49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>
      <c r="A7" s="1"/>
      <c r="B7" s="45"/>
      <c r="C7" s="46"/>
      <c r="D7" s="47"/>
      <c r="E7" s="47"/>
      <c r="F7" s="47"/>
      <c r="G7" s="48"/>
      <c r="H7" s="49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A8" s="1"/>
      <c r="B8" s="45"/>
      <c r="C8" s="46"/>
      <c r="D8" s="47"/>
      <c r="E8" s="47"/>
      <c r="F8" s="47"/>
      <c r="G8" s="48"/>
      <c r="H8" s="49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1"/>
      <c r="B9" s="35"/>
      <c r="C9" s="46"/>
      <c r="D9" s="47"/>
      <c r="E9" s="47"/>
      <c r="F9" s="47"/>
      <c r="G9" s="48"/>
      <c r="H9" s="49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>
      <c r="A10" s="1"/>
      <c r="B10" s="35"/>
      <c r="C10" s="46"/>
      <c r="D10" s="47"/>
      <c r="E10" s="47"/>
      <c r="F10" s="47"/>
      <c r="G10" s="48"/>
      <c r="H10" s="49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1"/>
      <c r="B11" s="35"/>
      <c r="C11" s="46"/>
      <c r="D11" s="47"/>
      <c r="E11" s="47"/>
      <c r="F11" s="47"/>
      <c r="G11" s="48"/>
      <c r="H11" s="49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>
      <c r="A12" s="1"/>
      <c r="B12" s="35"/>
      <c r="C12" s="46"/>
      <c r="D12" s="47"/>
      <c r="E12" s="47"/>
      <c r="F12" s="47"/>
      <c r="G12" s="48"/>
      <c r="H12" s="49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>
      <c r="A13" s="1"/>
      <c r="B13" s="35"/>
      <c r="C13" s="46"/>
      <c r="D13" s="47"/>
      <c r="E13" s="47"/>
      <c r="F13" s="47"/>
      <c r="G13" s="48"/>
      <c r="H13" s="49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1"/>
      <c r="B14" s="35"/>
      <c r="C14" s="46"/>
      <c r="D14" s="47"/>
      <c r="E14" s="47"/>
      <c r="F14" s="47"/>
      <c r="G14" s="48"/>
      <c r="H14" s="49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>
      <c r="A15" s="1"/>
      <c r="B15" s="35"/>
      <c r="C15" s="46"/>
      <c r="D15" s="47"/>
      <c r="E15" s="47"/>
      <c r="F15" s="47"/>
      <c r="G15" s="48"/>
      <c r="H15" s="49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>
      <c r="A16" s="1"/>
      <c r="B16" s="35"/>
      <c r="C16" s="46"/>
      <c r="D16" s="47"/>
      <c r="E16" s="47"/>
      <c r="F16" s="47"/>
      <c r="G16" s="48"/>
      <c r="H16" s="49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>
      <c r="A17" s="1"/>
      <c r="B17" s="35"/>
      <c r="C17" s="46"/>
      <c r="D17" s="47"/>
      <c r="E17" s="47"/>
      <c r="F17" s="47"/>
      <c r="G17" s="48"/>
      <c r="H17" s="49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>
      <c r="A18" s="1"/>
      <c r="B18" s="35"/>
      <c r="C18" s="46"/>
      <c r="D18" s="47"/>
      <c r="E18" s="47"/>
      <c r="F18" s="47"/>
      <c r="G18" s="48"/>
      <c r="H18" s="49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>
      <c r="A19" s="1"/>
      <c r="B19" s="35"/>
      <c r="C19" s="46"/>
      <c r="D19" s="47"/>
      <c r="E19" s="47"/>
      <c r="F19" s="47"/>
      <c r="G19" s="48"/>
      <c r="H19" s="49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>
      <c r="A20" s="1"/>
      <c r="B20" s="35"/>
      <c r="C20" s="46"/>
      <c r="D20" s="47"/>
      <c r="E20" s="47"/>
      <c r="F20" s="47"/>
      <c r="G20" s="48"/>
      <c r="H20" s="49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>
      <c r="A21" s="1"/>
      <c r="B21" s="35"/>
      <c r="C21" s="46"/>
      <c r="D21" s="47"/>
      <c r="E21" s="47"/>
      <c r="F21" s="47"/>
      <c r="G21" s="48"/>
      <c r="H21" s="49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>
      <c r="A22" s="1"/>
      <c r="B22" s="35"/>
      <c r="C22" s="46"/>
      <c r="D22" s="47"/>
      <c r="E22" s="47"/>
      <c r="F22" s="47"/>
      <c r="G22" s="48"/>
      <c r="H22" s="49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>
      <c r="A23" s="1"/>
      <c r="B23" s="35"/>
      <c r="C23" s="46"/>
      <c r="D23" s="47"/>
      <c r="E23" s="47"/>
      <c r="F23" s="47"/>
      <c r="G23" s="48"/>
      <c r="H23" s="49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>
      <c r="A24" s="1"/>
      <c r="B24" s="35"/>
      <c r="C24" s="46"/>
      <c r="D24" s="47"/>
      <c r="E24" s="47"/>
      <c r="F24" s="47"/>
      <c r="G24" s="48"/>
      <c r="H24" s="49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>
      <c r="A25" s="1"/>
      <c r="B25" s="35"/>
      <c r="C25" s="46"/>
      <c r="D25" s="47"/>
      <c r="E25" s="47"/>
      <c r="F25" s="47"/>
      <c r="G25" s="48"/>
      <c r="H25" s="49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>
      <c r="A26" s="1"/>
      <c r="B26" s="35"/>
      <c r="C26" s="46"/>
      <c r="D26" s="47"/>
      <c r="E26" s="47"/>
      <c r="F26" s="47"/>
      <c r="G26" s="48"/>
      <c r="H26" s="49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>
      <c r="A27" s="1"/>
      <c r="B27" s="35"/>
      <c r="C27" s="46"/>
      <c r="D27" s="47"/>
      <c r="E27" s="47"/>
      <c r="F27" s="47"/>
      <c r="G27" s="48"/>
      <c r="H27" s="49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>
      <c r="A28" s="1"/>
      <c r="B28" s="35"/>
      <c r="C28" s="46"/>
      <c r="D28" s="47"/>
      <c r="E28" s="47"/>
      <c r="F28" s="47"/>
      <c r="G28" s="48"/>
      <c r="H28" s="49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>
      <c r="A29" s="1"/>
      <c r="B29" s="35"/>
      <c r="C29" s="46"/>
      <c r="D29" s="47"/>
      <c r="E29" s="47"/>
      <c r="F29" s="47"/>
      <c r="G29" s="48"/>
      <c r="H29" s="49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>
      <c r="A30" s="1"/>
      <c r="B30" s="35"/>
      <c r="C30" s="46"/>
      <c r="D30" s="47"/>
      <c r="E30" s="47"/>
      <c r="F30" s="47"/>
      <c r="G30" s="48"/>
      <c r="H30" s="49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>
      <c r="A31" s="1"/>
      <c r="B31" s="35"/>
      <c r="C31" s="46"/>
      <c r="D31" s="47"/>
      <c r="E31" s="47"/>
      <c r="F31" s="47"/>
      <c r="G31" s="48"/>
      <c r="H31" s="49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>
      <c r="A32" s="1"/>
      <c r="B32" s="35"/>
      <c r="C32" s="46"/>
      <c r="D32" s="47"/>
      <c r="E32" s="47"/>
      <c r="F32" s="47"/>
      <c r="G32" s="48"/>
      <c r="H32" s="49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1"/>
      <c r="B33" s="37"/>
      <c r="C33" s="50"/>
      <c r="D33" s="51"/>
      <c r="E33" s="51"/>
      <c r="F33" s="51"/>
      <c r="G33" s="52"/>
      <c r="H33" s="53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6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mergeCells count="2">
    <mergeCell ref="B2:H2"/>
    <mergeCell ref="B3:H3"/>
  </mergeCells>
  <dataValidations count="1">
    <dataValidation type="decimal" allowBlank="1" showInputMessage="1" showErrorMessage="1" prompt="Dados Inválidos - Tipo de dados inseridos inválidos. Favor digitar um número válido." sqref="C4:C33 E4:F33 H4:H33" xr:uid="{00000000-0002-0000-0200-000000000000}">
      <formula1>0</formula1>
      <formula2>9999999</formula2>
    </dataValidation>
  </dataValidations>
  <pageMargins left="0.511811024" right="0.511811024" top="0.78740157499999996" bottom="0.78740157499999996" header="0" footer="0"/>
  <pageSetup paperSize="9" orientation="portrait"/>
  <headerFooter>
    <oddFooter>&amp;L#000000Não Corporativo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1000000}">
          <x14:formula1>
            <xm:f>Listas!$A$2:$A$1962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F2703"/>
  <sheetViews>
    <sheetView workbookViewId="0">
      <selection activeCell="G1" sqref="G1"/>
    </sheetView>
  </sheetViews>
  <sheetFormatPr defaultColWidth="14.42578125" defaultRowHeight="15" customHeight="1"/>
  <cols>
    <col min="1" max="26" width="8.7109375" customWidth="1"/>
  </cols>
  <sheetData>
    <row r="1" spans="1:6" ht="14.25" customHeight="1">
      <c r="A1" s="54" t="s">
        <v>34</v>
      </c>
      <c r="F1" s="55" t="s">
        <v>35</v>
      </c>
    </row>
    <row r="2" spans="1:6" ht="14.25" customHeight="1">
      <c r="A2" s="54" t="s">
        <v>36</v>
      </c>
      <c r="B2" s="54">
        <v>151.47</v>
      </c>
    </row>
    <row r="3" spans="1:6" ht="14.25" customHeight="1">
      <c r="A3" s="54" t="s">
        <v>37</v>
      </c>
      <c r="B3" s="54">
        <v>81.39</v>
      </c>
    </row>
    <row r="4" spans="1:6" ht="14.25" customHeight="1">
      <c r="A4" s="54" t="s">
        <v>38</v>
      </c>
      <c r="B4" s="54">
        <v>51.15</v>
      </c>
    </row>
    <row r="5" spans="1:6" ht="14.25" customHeight="1">
      <c r="A5" s="54" t="s">
        <v>39</v>
      </c>
      <c r="B5" s="54">
        <v>440.07</v>
      </c>
    </row>
    <row r="6" spans="1:6" ht="14.25" customHeight="1">
      <c r="A6" s="54" t="s">
        <v>40</v>
      </c>
      <c r="B6" s="54">
        <v>65.16</v>
      </c>
    </row>
    <row r="7" spans="1:6" ht="14.25" customHeight="1">
      <c r="A7" s="54" t="s">
        <v>41</v>
      </c>
      <c r="B7" s="54">
        <v>507</v>
      </c>
    </row>
    <row r="8" spans="1:6" ht="14.25" customHeight="1">
      <c r="A8" s="54" t="s">
        <v>42</v>
      </c>
      <c r="B8" s="54">
        <v>354.97</v>
      </c>
    </row>
    <row r="9" spans="1:6" ht="14.25" customHeight="1">
      <c r="A9" s="54" t="s">
        <v>43</v>
      </c>
      <c r="B9" s="54">
        <v>229.6</v>
      </c>
    </row>
    <row r="10" spans="1:6" ht="14.25" customHeight="1">
      <c r="A10" s="54" t="s">
        <v>44</v>
      </c>
      <c r="B10" s="54">
        <v>26.06</v>
      </c>
    </row>
    <row r="11" spans="1:6" ht="14.25" customHeight="1">
      <c r="A11" s="54" t="s">
        <v>45</v>
      </c>
      <c r="B11" s="54">
        <v>307.69</v>
      </c>
    </row>
    <row r="12" spans="1:6" ht="14.25" customHeight="1">
      <c r="A12" s="54" t="s">
        <v>46</v>
      </c>
      <c r="B12" s="54">
        <v>227.94</v>
      </c>
    </row>
    <row r="13" spans="1:6" ht="14.25" customHeight="1">
      <c r="A13" s="54" t="s">
        <v>47</v>
      </c>
      <c r="B13" s="54">
        <v>135.80000000000001</v>
      </c>
    </row>
    <row r="14" spans="1:6" ht="14.25" customHeight="1">
      <c r="A14" s="54" t="s">
        <v>48</v>
      </c>
      <c r="B14" s="54">
        <v>315.5</v>
      </c>
    </row>
    <row r="15" spans="1:6" ht="14.25" customHeight="1">
      <c r="A15" s="54" t="s">
        <v>49</v>
      </c>
      <c r="B15" s="54">
        <v>430.74</v>
      </c>
    </row>
    <row r="16" spans="1:6" ht="14.25" customHeight="1">
      <c r="A16" s="54" t="s">
        <v>50</v>
      </c>
      <c r="B16" s="54">
        <v>361.23</v>
      </c>
    </row>
    <row r="17" spans="1:2" ht="14.25" customHeight="1">
      <c r="A17" s="54" t="s">
        <v>51</v>
      </c>
      <c r="B17" s="54">
        <v>44.4</v>
      </c>
    </row>
    <row r="18" spans="1:2" ht="14.25" customHeight="1">
      <c r="A18" s="54" t="s">
        <v>52</v>
      </c>
      <c r="B18" s="54">
        <v>468.93</v>
      </c>
    </row>
    <row r="19" spans="1:2" ht="14.25" customHeight="1">
      <c r="A19" s="54" t="s">
        <v>53</v>
      </c>
      <c r="B19" s="54">
        <v>51.75</v>
      </c>
    </row>
    <row r="20" spans="1:2" ht="14.25" customHeight="1">
      <c r="A20" s="54" t="s">
        <v>54</v>
      </c>
      <c r="B20" s="54">
        <v>1422</v>
      </c>
    </row>
    <row r="21" spans="1:2" ht="14.25" customHeight="1">
      <c r="A21" s="54" t="s">
        <v>55</v>
      </c>
      <c r="B21" s="54">
        <v>910.79</v>
      </c>
    </row>
    <row r="22" spans="1:2" ht="14.25" customHeight="1">
      <c r="A22" s="54" t="s">
        <v>56</v>
      </c>
      <c r="B22" s="54">
        <v>279.31</v>
      </c>
    </row>
    <row r="23" spans="1:2" ht="14.25" customHeight="1">
      <c r="A23" s="54" t="s">
        <v>57</v>
      </c>
      <c r="B23" s="54">
        <v>104.7</v>
      </c>
    </row>
    <row r="24" spans="1:2" ht="14.25" customHeight="1">
      <c r="A24" s="54" t="s">
        <v>58</v>
      </c>
      <c r="B24" s="54">
        <v>48.55</v>
      </c>
    </row>
    <row r="25" spans="1:2" ht="14.25" customHeight="1">
      <c r="A25" s="54" t="s">
        <v>59</v>
      </c>
    </row>
    <row r="26" spans="1:2" ht="14.25" customHeight="1">
      <c r="A26" s="54" t="s">
        <v>60</v>
      </c>
      <c r="B26" s="54">
        <v>329.01</v>
      </c>
    </row>
    <row r="27" spans="1:2" ht="14.25" customHeight="1">
      <c r="A27" s="54" t="s">
        <v>61</v>
      </c>
      <c r="B27" s="54">
        <v>803.8</v>
      </c>
    </row>
    <row r="28" spans="1:2" ht="14.25" customHeight="1">
      <c r="A28" s="54" t="s">
        <v>62</v>
      </c>
      <c r="B28" s="54">
        <v>378.48</v>
      </c>
    </row>
    <row r="29" spans="1:2" ht="14.25" customHeight="1">
      <c r="A29" s="54" t="s">
        <v>63</v>
      </c>
      <c r="B29" s="54">
        <v>419.27</v>
      </c>
    </row>
    <row r="30" spans="1:2" ht="14.25" customHeight="1">
      <c r="A30" s="54" t="s">
        <v>64</v>
      </c>
      <c r="B30" s="54">
        <v>840.81</v>
      </c>
    </row>
    <row r="31" spans="1:2" ht="14.25" customHeight="1">
      <c r="A31" s="54" t="s">
        <v>65</v>
      </c>
      <c r="B31" s="54">
        <v>52.2</v>
      </c>
    </row>
    <row r="32" spans="1:2" ht="14.25" customHeight="1">
      <c r="A32" s="54" t="s">
        <v>66</v>
      </c>
      <c r="B32" s="54">
        <v>173.54</v>
      </c>
    </row>
    <row r="33" spans="1:2" ht="14.25" customHeight="1">
      <c r="A33" s="54" t="s">
        <v>67</v>
      </c>
      <c r="B33" s="54">
        <v>541.41</v>
      </c>
    </row>
    <row r="34" spans="1:2" ht="14.25" customHeight="1">
      <c r="A34" s="54" t="s">
        <v>68</v>
      </c>
      <c r="B34" s="54">
        <v>461.09</v>
      </c>
    </row>
    <row r="35" spans="1:2" ht="14.25" customHeight="1">
      <c r="A35" s="54" t="s">
        <v>69</v>
      </c>
      <c r="B35" s="54">
        <v>421.48</v>
      </c>
    </row>
    <row r="36" spans="1:2" ht="14.25" customHeight="1">
      <c r="A36" s="54" t="s">
        <v>70</v>
      </c>
      <c r="B36" s="54">
        <v>359.52</v>
      </c>
    </row>
    <row r="37" spans="1:2" ht="14.25" customHeight="1">
      <c r="A37" s="54" t="s">
        <v>71</v>
      </c>
      <c r="B37" s="54">
        <v>148.44999999999999</v>
      </c>
    </row>
    <row r="38" spans="1:2" ht="14.25" customHeight="1">
      <c r="A38" s="54" t="s">
        <v>72</v>
      </c>
      <c r="B38" s="54">
        <v>421.8</v>
      </c>
    </row>
    <row r="39" spans="1:2" ht="14.25" customHeight="1">
      <c r="A39" s="54" t="s">
        <v>73</v>
      </c>
      <c r="B39" s="54">
        <v>234.6</v>
      </c>
    </row>
    <row r="40" spans="1:2" ht="14.25" customHeight="1">
      <c r="A40" s="54" t="s">
        <v>74</v>
      </c>
      <c r="B40" s="54">
        <v>287</v>
      </c>
    </row>
    <row r="41" spans="1:2" ht="14.25" customHeight="1">
      <c r="A41" s="54" t="s">
        <v>75</v>
      </c>
      <c r="B41" s="54">
        <v>62.88</v>
      </c>
    </row>
    <row r="42" spans="1:2" ht="14.25" customHeight="1">
      <c r="A42" s="54" t="s">
        <v>76</v>
      </c>
      <c r="B42" s="54">
        <v>53.25</v>
      </c>
    </row>
    <row r="43" spans="1:2" ht="14.25" customHeight="1">
      <c r="A43" s="54" t="s">
        <v>77</v>
      </c>
      <c r="B43" s="54">
        <v>217.7</v>
      </c>
    </row>
    <row r="44" spans="1:2" ht="14.25" customHeight="1">
      <c r="A44" s="54" t="s">
        <v>78</v>
      </c>
      <c r="B44" s="54">
        <v>18.399999999999999</v>
      </c>
    </row>
    <row r="45" spans="1:2" ht="14.25" customHeight="1">
      <c r="A45" s="54" t="s">
        <v>79</v>
      </c>
      <c r="B45" s="54">
        <v>268.69</v>
      </c>
    </row>
    <row r="46" spans="1:2" ht="14.25" customHeight="1">
      <c r="A46" s="54" t="s">
        <v>80</v>
      </c>
      <c r="B46" s="54">
        <v>324</v>
      </c>
    </row>
    <row r="47" spans="1:2" ht="14.25" customHeight="1">
      <c r="A47" s="54" t="s">
        <v>81</v>
      </c>
      <c r="B47" s="54">
        <v>29.67</v>
      </c>
    </row>
    <row r="48" spans="1:2" ht="14.25" customHeight="1">
      <c r="A48" s="54" t="s">
        <v>82</v>
      </c>
      <c r="B48" s="54">
        <v>376.31</v>
      </c>
    </row>
    <row r="49" spans="1:2" ht="14.25" customHeight="1">
      <c r="A49" s="54" t="s">
        <v>83</v>
      </c>
      <c r="B49" s="54">
        <v>346.46</v>
      </c>
    </row>
    <row r="50" spans="1:2" ht="14.25" customHeight="1">
      <c r="A50" s="54" t="s">
        <v>84</v>
      </c>
      <c r="B50" s="54">
        <v>613.11</v>
      </c>
    </row>
    <row r="51" spans="1:2" ht="14.25" customHeight="1">
      <c r="A51" s="54" t="s">
        <v>85</v>
      </c>
      <c r="B51" s="54">
        <v>241.92</v>
      </c>
    </row>
    <row r="52" spans="1:2" ht="14.25" customHeight="1">
      <c r="A52" s="54" t="s">
        <v>86</v>
      </c>
      <c r="B52" s="54">
        <v>17.989999999999998</v>
      </c>
    </row>
    <row r="53" spans="1:2" ht="14.25" customHeight="1">
      <c r="A53" s="54" t="s">
        <v>87</v>
      </c>
      <c r="B53" s="54">
        <v>51.16</v>
      </c>
    </row>
    <row r="54" spans="1:2" ht="14.25" customHeight="1">
      <c r="A54" s="54" t="s">
        <v>88</v>
      </c>
      <c r="B54" s="54">
        <v>45.56</v>
      </c>
    </row>
    <row r="55" spans="1:2" ht="14.25" customHeight="1">
      <c r="A55" s="54" t="s">
        <v>89</v>
      </c>
      <c r="B55" s="54">
        <v>17.68</v>
      </c>
    </row>
    <row r="56" spans="1:2" ht="14.25" customHeight="1">
      <c r="A56" s="54" t="s">
        <v>90</v>
      </c>
      <c r="B56" s="54">
        <v>104.65</v>
      </c>
    </row>
    <row r="57" spans="1:2" ht="14.25" customHeight="1">
      <c r="A57" s="54" t="s">
        <v>91</v>
      </c>
      <c r="B57" s="54">
        <v>18.5</v>
      </c>
    </row>
    <row r="58" spans="1:2" ht="14.25" customHeight="1">
      <c r="A58" s="54" t="s">
        <v>92</v>
      </c>
      <c r="B58" s="54">
        <v>165.32</v>
      </c>
    </row>
    <row r="59" spans="1:2" ht="14.25" customHeight="1">
      <c r="A59" s="54" t="s">
        <v>93</v>
      </c>
      <c r="B59" s="54">
        <v>95.2</v>
      </c>
    </row>
    <row r="60" spans="1:2" ht="14.25" customHeight="1">
      <c r="A60" s="54" t="s">
        <v>94</v>
      </c>
      <c r="B60" s="54">
        <v>686.69</v>
      </c>
    </row>
    <row r="61" spans="1:2" ht="14.25" customHeight="1">
      <c r="A61" s="54" t="s">
        <v>95</v>
      </c>
      <c r="B61" s="54">
        <v>118.9</v>
      </c>
    </row>
    <row r="62" spans="1:2" ht="14.25" customHeight="1">
      <c r="A62" s="54" t="s">
        <v>96</v>
      </c>
      <c r="B62" s="54">
        <v>17.809999999999999</v>
      </c>
    </row>
    <row r="63" spans="1:2" ht="14.25" customHeight="1">
      <c r="A63" s="54" t="s">
        <v>97</v>
      </c>
      <c r="B63" s="54">
        <v>63.2</v>
      </c>
    </row>
    <row r="64" spans="1:2" ht="14.25" customHeight="1">
      <c r="A64" s="54" t="s">
        <v>14</v>
      </c>
      <c r="B64" s="54">
        <v>16.309999999999999</v>
      </c>
    </row>
    <row r="65" spans="1:2" ht="14.25" customHeight="1">
      <c r="A65" s="54" t="s">
        <v>98</v>
      </c>
      <c r="B65" s="54">
        <v>132.47</v>
      </c>
    </row>
    <row r="66" spans="1:2" ht="14.25" customHeight="1">
      <c r="A66" s="54" t="s">
        <v>99</v>
      </c>
      <c r="B66" s="54">
        <v>188.27</v>
      </c>
    </row>
    <row r="67" spans="1:2" ht="14.25" customHeight="1">
      <c r="A67" s="54" t="s">
        <v>100</v>
      </c>
      <c r="B67" s="54">
        <v>55.3</v>
      </c>
    </row>
    <row r="68" spans="1:2" ht="14.25" customHeight="1">
      <c r="A68" s="54" t="s">
        <v>101</v>
      </c>
      <c r="B68" s="54">
        <v>53.4</v>
      </c>
    </row>
    <row r="69" spans="1:2" ht="14.25" customHeight="1">
      <c r="A69" s="54" t="s">
        <v>102</v>
      </c>
      <c r="B69" s="54">
        <v>18.23</v>
      </c>
    </row>
    <row r="70" spans="1:2" ht="14.25" customHeight="1">
      <c r="A70" s="54" t="s">
        <v>103</v>
      </c>
      <c r="B70" s="54">
        <v>31.62</v>
      </c>
    </row>
    <row r="71" spans="1:2" ht="14.25" customHeight="1">
      <c r="A71" s="54" t="s">
        <v>104</v>
      </c>
      <c r="B71" s="54">
        <v>362.23</v>
      </c>
    </row>
    <row r="72" spans="1:2" ht="14.25" customHeight="1">
      <c r="A72" s="54" t="s">
        <v>105</v>
      </c>
      <c r="B72" s="54">
        <v>2052.0500000000002</v>
      </c>
    </row>
    <row r="73" spans="1:2" ht="14.25" customHeight="1">
      <c r="A73" s="54" t="s">
        <v>106</v>
      </c>
      <c r="B73" s="54">
        <v>51.31</v>
      </c>
    </row>
    <row r="74" spans="1:2" ht="14.25" customHeight="1">
      <c r="A74" s="54" t="s">
        <v>107</v>
      </c>
      <c r="B74" s="54">
        <v>622.04</v>
      </c>
    </row>
    <row r="75" spans="1:2" ht="14.25" customHeight="1">
      <c r="A75" s="54" t="s">
        <v>108</v>
      </c>
      <c r="B75" s="54">
        <v>71.55</v>
      </c>
    </row>
    <row r="76" spans="1:2" ht="14.25" customHeight="1">
      <c r="A76" s="54" t="s">
        <v>109</v>
      </c>
      <c r="B76" s="54">
        <v>181.06</v>
      </c>
    </row>
    <row r="77" spans="1:2" ht="14.25" customHeight="1">
      <c r="A77" s="54" t="s">
        <v>110</v>
      </c>
      <c r="B77" s="54">
        <v>63.11</v>
      </c>
    </row>
    <row r="78" spans="1:2" ht="14.25" customHeight="1">
      <c r="A78" s="54" t="s">
        <v>111</v>
      </c>
      <c r="B78" s="54">
        <v>1.06</v>
      </c>
    </row>
    <row r="79" spans="1:2" ht="14.25" customHeight="1">
      <c r="A79" s="54" t="s">
        <v>112</v>
      </c>
      <c r="B79" s="54">
        <v>232.2</v>
      </c>
    </row>
    <row r="80" spans="1:2" ht="14.25" customHeight="1">
      <c r="A80" s="54" t="s">
        <v>113</v>
      </c>
      <c r="B80" s="54">
        <v>661.05</v>
      </c>
    </row>
    <row r="81" spans="1:2" ht="14.25" customHeight="1">
      <c r="A81" s="54" t="s">
        <v>114</v>
      </c>
      <c r="B81" s="54">
        <v>265.56</v>
      </c>
    </row>
    <row r="82" spans="1:2" ht="14.25" customHeight="1">
      <c r="A82" s="54" t="s">
        <v>115</v>
      </c>
      <c r="B82" s="54">
        <v>85.94</v>
      </c>
    </row>
    <row r="83" spans="1:2" ht="14.25" customHeight="1">
      <c r="A83" s="54" t="s">
        <v>116</v>
      </c>
      <c r="B83" s="54">
        <v>83.49</v>
      </c>
    </row>
    <row r="84" spans="1:2" ht="14.25" customHeight="1">
      <c r="A84" s="54" t="s">
        <v>117</v>
      </c>
      <c r="B84" s="54">
        <v>24.36</v>
      </c>
    </row>
    <row r="85" spans="1:2" ht="14.25" customHeight="1">
      <c r="A85" s="54" t="s">
        <v>118</v>
      </c>
      <c r="B85" s="54">
        <v>11.9</v>
      </c>
    </row>
    <row r="86" spans="1:2" ht="14.25" customHeight="1">
      <c r="A86" s="54" t="s">
        <v>119</v>
      </c>
      <c r="B86" s="54">
        <v>14.45</v>
      </c>
    </row>
    <row r="87" spans="1:2" ht="14.25" customHeight="1">
      <c r="A87" s="54" t="s">
        <v>120</v>
      </c>
      <c r="B87" s="54">
        <v>103.15</v>
      </c>
    </row>
    <row r="88" spans="1:2" ht="14.25" customHeight="1">
      <c r="A88" s="54" t="s">
        <v>121</v>
      </c>
      <c r="B88" s="54">
        <v>9.57</v>
      </c>
    </row>
    <row r="89" spans="1:2" ht="14.25" customHeight="1">
      <c r="A89" s="54" t="s">
        <v>122</v>
      </c>
      <c r="B89" s="54">
        <v>55.72</v>
      </c>
    </row>
    <row r="90" spans="1:2" ht="14.25" customHeight="1">
      <c r="A90" s="54" t="s">
        <v>123</v>
      </c>
      <c r="B90" s="54">
        <v>27.03</v>
      </c>
    </row>
    <row r="91" spans="1:2" ht="14.25" customHeight="1">
      <c r="A91" s="54" t="s">
        <v>124</v>
      </c>
      <c r="B91" s="54">
        <v>114.67</v>
      </c>
    </row>
    <row r="92" spans="1:2" ht="14.25" customHeight="1">
      <c r="A92" s="54" t="s">
        <v>125</v>
      </c>
      <c r="B92" s="54">
        <v>311.89999999999998</v>
      </c>
    </row>
    <row r="93" spans="1:2" ht="14.25" customHeight="1">
      <c r="A93" s="54" t="s">
        <v>126</v>
      </c>
      <c r="B93" s="54">
        <v>52.01</v>
      </c>
    </row>
    <row r="94" spans="1:2" ht="14.25" customHeight="1">
      <c r="A94" s="54" t="s">
        <v>127</v>
      </c>
      <c r="B94" s="54">
        <v>3.5</v>
      </c>
    </row>
    <row r="95" spans="1:2" ht="14.25" customHeight="1">
      <c r="A95" s="54" t="s">
        <v>128</v>
      </c>
      <c r="B95" s="54">
        <v>32.22</v>
      </c>
    </row>
    <row r="96" spans="1:2" ht="14.25" customHeight="1">
      <c r="A96" s="54" t="s">
        <v>129</v>
      </c>
      <c r="B96" s="54">
        <v>24.52</v>
      </c>
    </row>
    <row r="97" spans="1:2" ht="14.25" customHeight="1">
      <c r="A97" s="54" t="s">
        <v>130</v>
      </c>
      <c r="B97" s="54">
        <v>117.66</v>
      </c>
    </row>
    <row r="98" spans="1:2" ht="14.25" customHeight="1">
      <c r="A98" s="54" t="s">
        <v>131</v>
      </c>
      <c r="B98" s="54">
        <v>46.71</v>
      </c>
    </row>
    <row r="99" spans="1:2" ht="14.25" customHeight="1">
      <c r="A99" s="54" t="s">
        <v>132</v>
      </c>
      <c r="B99" s="54">
        <v>30.25</v>
      </c>
    </row>
    <row r="100" spans="1:2" ht="14.25" customHeight="1">
      <c r="A100" s="54" t="s">
        <v>133</v>
      </c>
      <c r="B100" s="54">
        <v>54.77</v>
      </c>
    </row>
    <row r="101" spans="1:2" ht="14.25" customHeight="1">
      <c r="A101" s="54" t="s">
        <v>134</v>
      </c>
      <c r="B101" s="54">
        <v>304.44</v>
      </c>
    </row>
    <row r="102" spans="1:2" ht="14.25" customHeight="1">
      <c r="A102" s="54" t="s">
        <v>135</v>
      </c>
      <c r="B102" s="54">
        <v>7.71</v>
      </c>
    </row>
    <row r="103" spans="1:2" ht="14.25" customHeight="1">
      <c r="A103" s="54" t="s">
        <v>135</v>
      </c>
      <c r="B103" s="54">
        <v>7.71</v>
      </c>
    </row>
    <row r="104" spans="1:2" ht="14.25" customHeight="1">
      <c r="A104" s="54" t="s">
        <v>136</v>
      </c>
      <c r="B104" s="54">
        <v>154.66999999999999</v>
      </c>
    </row>
    <row r="105" spans="1:2" ht="14.25" customHeight="1">
      <c r="A105" s="54" t="s">
        <v>137</v>
      </c>
      <c r="B105" s="54">
        <v>111.05</v>
      </c>
    </row>
    <row r="106" spans="1:2" ht="14.25" customHeight="1">
      <c r="A106" s="54" t="s">
        <v>138</v>
      </c>
      <c r="B106" s="54">
        <v>109.78</v>
      </c>
    </row>
    <row r="107" spans="1:2" ht="14.25" customHeight="1">
      <c r="A107" s="54" t="s">
        <v>139</v>
      </c>
      <c r="B107" s="54">
        <v>47.03</v>
      </c>
    </row>
    <row r="108" spans="1:2" ht="14.25" customHeight="1">
      <c r="A108" s="54" t="s">
        <v>140</v>
      </c>
      <c r="B108" s="54">
        <v>1044.98</v>
      </c>
    </row>
    <row r="109" spans="1:2" ht="14.25" customHeight="1">
      <c r="A109" s="54" t="s">
        <v>141</v>
      </c>
      <c r="B109" s="54">
        <v>32.659999999999997</v>
      </c>
    </row>
    <row r="110" spans="1:2" ht="14.25" customHeight="1">
      <c r="A110" s="54" t="s">
        <v>142</v>
      </c>
      <c r="B110" s="54">
        <v>40.090000000000003</v>
      </c>
    </row>
    <row r="111" spans="1:2" ht="14.25" customHeight="1">
      <c r="A111" s="54" t="s">
        <v>143</v>
      </c>
      <c r="B111" s="54">
        <v>21.53</v>
      </c>
    </row>
    <row r="112" spans="1:2" ht="14.25" customHeight="1">
      <c r="A112" s="54" t="s">
        <v>144</v>
      </c>
      <c r="B112" s="54">
        <v>72.58</v>
      </c>
    </row>
    <row r="113" spans="1:2" ht="14.25" customHeight="1">
      <c r="A113" s="54" t="s">
        <v>145</v>
      </c>
      <c r="B113" s="54">
        <v>1.1000000000000001</v>
      </c>
    </row>
    <row r="114" spans="1:2" ht="14.25" customHeight="1">
      <c r="A114" s="54" t="s">
        <v>146</v>
      </c>
      <c r="B114" s="54">
        <v>13.26</v>
      </c>
    </row>
    <row r="115" spans="1:2" ht="14.25" customHeight="1">
      <c r="A115" s="54" t="s">
        <v>147</v>
      </c>
      <c r="B115" s="54">
        <v>24.7</v>
      </c>
    </row>
    <row r="116" spans="1:2" ht="14.25" customHeight="1">
      <c r="A116" s="54" t="s">
        <v>148</v>
      </c>
      <c r="B116" s="54">
        <v>8.14</v>
      </c>
    </row>
    <row r="117" spans="1:2" ht="14.25" customHeight="1">
      <c r="A117" s="54" t="s">
        <v>149</v>
      </c>
      <c r="B117" s="54">
        <v>8.23</v>
      </c>
    </row>
    <row r="118" spans="1:2" ht="14.25" customHeight="1">
      <c r="A118" s="54" t="s">
        <v>150</v>
      </c>
      <c r="B118" s="54">
        <v>263.45999999999998</v>
      </c>
    </row>
    <row r="119" spans="1:2" ht="14.25" customHeight="1">
      <c r="A119" s="54" t="s">
        <v>151</v>
      </c>
    </row>
    <row r="120" spans="1:2" ht="14.25" customHeight="1">
      <c r="A120" s="54" t="s">
        <v>152</v>
      </c>
      <c r="B120" s="54">
        <v>108.68</v>
      </c>
    </row>
    <row r="121" spans="1:2" ht="14.25" customHeight="1">
      <c r="A121" s="54" t="s">
        <v>153</v>
      </c>
      <c r="B121" s="54">
        <v>4.3099999999999996</v>
      </c>
    </row>
    <row r="122" spans="1:2" ht="14.25" customHeight="1">
      <c r="A122" s="54" t="s">
        <v>154</v>
      </c>
      <c r="B122" s="54">
        <v>147.38</v>
      </c>
    </row>
    <row r="123" spans="1:2" ht="14.25" customHeight="1">
      <c r="A123" s="54" t="s">
        <v>155</v>
      </c>
    </row>
    <row r="124" spans="1:2" ht="14.25" customHeight="1">
      <c r="A124" s="54" t="s">
        <v>156</v>
      </c>
      <c r="B124" s="54">
        <v>139.06</v>
      </c>
    </row>
    <row r="125" spans="1:2" ht="14.25" customHeight="1">
      <c r="A125" s="54" t="s">
        <v>157</v>
      </c>
      <c r="B125" s="54">
        <v>208.79</v>
      </c>
    </row>
    <row r="126" spans="1:2" ht="14.25" customHeight="1">
      <c r="A126" s="54" t="s">
        <v>158</v>
      </c>
      <c r="B126" s="54">
        <v>42.34</v>
      </c>
    </row>
    <row r="127" spans="1:2" ht="14.25" customHeight="1">
      <c r="A127" s="54" t="s">
        <v>159</v>
      </c>
      <c r="B127" s="54">
        <v>41.47</v>
      </c>
    </row>
    <row r="128" spans="1:2" ht="14.25" customHeight="1">
      <c r="A128" s="54" t="s">
        <v>160</v>
      </c>
      <c r="B128" s="54">
        <v>34.950000000000003</v>
      </c>
    </row>
    <row r="129" spans="1:2" ht="14.25" customHeight="1">
      <c r="A129" s="54" t="s">
        <v>161</v>
      </c>
      <c r="B129" s="54">
        <v>293.64</v>
      </c>
    </row>
    <row r="130" spans="1:2" ht="14.25" customHeight="1">
      <c r="A130" s="54" t="s">
        <v>162</v>
      </c>
      <c r="B130" s="54">
        <v>269.57</v>
      </c>
    </row>
    <row r="131" spans="1:2" ht="14.25" customHeight="1">
      <c r="A131" s="54" t="s">
        <v>162</v>
      </c>
      <c r="B131" s="54">
        <v>269.57</v>
      </c>
    </row>
    <row r="132" spans="1:2" ht="14.25" customHeight="1">
      <c r="A132" s="54" t="s">
        <v>163</v>
      </c>
      <c r="B132" s="54">
        <v>3427.37</v>
      </c>
    </row>
    <row r="133" spans="1:2" ht="14.25" customHeight="1">
      <c r="A133" s="54" t="s">
        <v>164</v>
      </c>
      <c r="B133" s="54">
        <v>125.11</v>
      </c>
    </row>
    <row r="134" spans="1:2" ht="14.25" customHeight="1">
      <c r="A134" s="54" t="s">
        <v>165</v>
      </c>
      <c r="B134" s="54">
        <v>124.57</v>
      </c>
    </row>
    <row r="135" spans="1:2" ht="14.25" customHeight="1">
      <c r="A135" s="54" t="s">
        <v>166</v>
      </c>
      <c r="B135" s="54">
        <v>36.1</v>
      </c>
    </row>
    <row r="136" spans="1:2" ht="14.25" customHeight="1">
      <c r="A136" s="54" t="s">
        <v>167</v>
      </c>
      <c r="B136" s="54">
        <v>32.659999999999997</v>
      </c>
    </row>
    <row r="137" spans="1:2" ht="14.25" customHeight="1">
      <c r="A137" s="54" t="s">
        <v>168</v>
      </c>
      <c r="B137" s="54">
        <v>94022</v>
      </c>
    </row>
    <row r="138" spans="1:2" ht="14.25" customHeight="1">
      <c r="A138" s="54" t="s">
        <v>169</v>
      </c>
      <c r="B138" s="54">
        <v>8.66</v>
      </c>
    </row>
    <row r="139" spans="1:2" ht="14.25" customHeight="1">
      <c r="A139" s="54" t="s">
        <v>170</v>
      </c>
      <c r="B139" s="54">
        <v>0.14000000000000001</v>
      </c>
    </row>
    <row r="140" spans="1:2" ht="14.25" customHeight="1">
      <c r="A140" s="54" t="s">
        <v>171</v>
      </c>
      <c r="B140" s="54">
        <v>71.59</v>
      </c>
    </row>
    <row r="141" spans="1:2" ht="14.25" customHeight="1">
      <c r="A141" s="54" t="s">
        <v>172</v>
      </c>
      <c r="B141" s="54">
        <v>39.869999999999997</v>
      </c>
    </row>
    <row r="142" spans="1:2" ht="14.25" customHeight="1">
      <c r="A142" s="54" t="s">
        <v>173</v>
      </c>
      <c r="B142" s="54">
        <v>45.29</v>
      </c>
    </row>
    <row r="143" spans="1:2" ht="14.25" customHeight="1">
      <c r="A143" s="54" t="s">
        <v>174</v>
      </c>
      <c r="B143" s="54">
        <v>297.48</v>
      </c>
    </row>
    <row r="144" spans="1:2" ht="14.25" customHeight="1">
      <c r="A144" s="54" t="s">
        <v>175</v>
      </c>
      <c r="B144" s="54">
        <v>56.57</v>
      </c>
    </row>
    <row r="145" spans="1:2" ht="14.25" customHeight="1">
      <c r="A145" s="54" t="s">
        <v>176</v>
      </c>
      <c r="B145" s="54">
        <v>25.85</v>
      </c>
    </row>
    <row r="146" spans="1:2" ht="14.25" customHeight="1">
      <c r="A146" s="54" t="s">
        <v>177</v>
      </c>
      <c r="B146" s="54">
        <v>0.21</v>
      </c>
    </row>
    <row r="147" spans="1:2" ht="14.25" customHeight="1">
      <c r="A147" s="54" t="s">
        <v>178</v>
      </c>
      <c r="B147" s="54">
        <v>292.89</v>
      </c>
    </row>
    <row r="148" spans="1:2" ht="14.25" customHeight="1">
      <c r="A148" s="54" t="s">
        <v>179</v>
      </c>
      <c r="B148" s="54">
        <v>82.75</v>
      </c>
    </row>
    <row r="149" spans="1:2" ht="14.25" customHeight="1">
      <c r="A149" s="54" t="s">
        <v>180</v>
      </c>
      <c r="B149" s="54">
        <v>15.76</v>
      </c>
    </row>
    <row r="150" spans="1:2" ht="14.25" customHeight="1">
      <c r="A150" s="54" t="s">
        <v>181</v>
      </c>
      <c r="B150" s="54">
        <v>460.05</v>
      </c>
    </row>
    <row r="151" spans="1:2" ht="14.25" customHeight="1">
      <c r="A151" s="54" t="s">
        <v>182</v>
      </c>
    </row>
    <row r="152" spans="1:2" ht="14.25" customHeight="1">
      <c r="A152" s="54" t="s">
        <v>183</v>
      </c>
      <c r="B152" s="54">
        <v>25.95</v>
      </c>
    </row>
    <row r="153" spans="1:2" ht="14.25" customHeight="1">
      <c r="A153" s="54" t="s">
        <v>184</v>
      </c>
      <c r="B153" s="54">
        <v>2.48</v>
      </c>
    </row>
    <row r="154" spans="1:2" ht="14.25" customHeight="1">
      <c r="A154" s="54" t="s">
        <v>185</v>
      </c>
      <c r="B154" s="54">
        <v>206.03</v>
      </c>
    </row>
    <row r="155" spans="1:2" ht="14.25" customHeight="1">
      <c r="A155" s="54" t="s">
        <v>186</v>
      </c>
      <c r="B155" s="54">
        <v>0.76</v>
      </c>
    </row>
    <row r="156" spans="1:2" ht="14.25" customHeight="1">
      <c r="A156" s="54" t="s">
        <v>187</v>
      </c>
      <c r="B156" s="54">
        <v>42.07</v>
      </c>
    </row>
    <row r="157" spans="1:2" ht="14.25" customHeight="1">
      <c r="A157" s="54" t="s">
        <v>188</v>
      </c>
      <c r="B157" s="54">
        <v>59.26</v>
      </c>
    </row>
    <row r="158" spans="1:2" ht="14.25" customHeight="1">
      <c r="A158" s="54" t="s">
        <v>189</v>
      </c>
      <c r="B158" s="54">
        <v>94.95</v>
      </c>
    </row>
    <row r="159" spans="1:2" ht="14.25" customHeight="1">
      <c r="A159" s="54" t="s">
        <v>190</v>
      </c>
      <c r="B159" s="54">
        <v>124.81</v>
      </c>
    </row>
    <row r="160" spans="1:2" ht="14.25" customHeight="1">
      <c r="A160" s="54" t="s">
        <v>191</v>
      </c>
      <c r="B160" s="54">
        <v>26.14</v>
      </c>
    </row>
    <row r="161" spans="1:2" ht="14.25" customHeight="1">
      <c r="A161" s="54" t="s">
        <v>192</v>
      </c>
      <c r="B161" s="54">
        <v>82</v>
      </c>
    </row>
    <row r="162" spans="1:2" ht="14.25" customHeight="1">
      <c r="A162" s="54" t="s">
        <v>193</v>
      </c>
      <c r="B162" s="54">
        <v>163.36000000000001</v>
      </c>
    </row>
    <row r="163" spans="1:2" ht="14.25" customHeight="1">
      <c r="A163" s="54" t="s">
        <v>194</v>
      </c>
      <c r="B163" s="54">
        <v>76.040000000000006</v>
      </c>
    </row>
    <row r="164" spans="1:2" ht="14.25" customHeight="1">
      <c r="A164" s="54" t="s">
        <v>195</v>
      </c>
      <c r="B164" s="54">
        <v>4314.87</v>
      </c>
    </row>
    <row r="165" spans="1:2" ht="14.25" customHeight="1">
      <c r="A165" s="54" t="s">
        <v>196</v>
      </c>
      <c r="B165" s="54">
        <v>14.77</v>
      </c>
    </row>
    <row r="166" spans="1:2" ht="14.25" customHeight="1">
      <c r="A166" s="54" t="s">
        <v>197</v>
      </c>
      <c r="B166" s="54">
        <v>2.8</v>
      </c>
    </row>
    <row r="167" spans="1:2" ht="14.25" customHeight="1">
      <c r="A167" s="54" t="s">
        <v>198</v>
      </c>
      <c r="B167" s="54">
        <v>98.95</v>
      </c>
    </row>
    <row r="168" spans="1:2" ht="14.25" customHeight="1">
      <c r="A168" s="54" t="s">
        <v>199</v>
      </c>
      <c r="B168" s="54">
        <v>43.93</v>
      </c>
    </row>
    <row r="169" spans="1:2" ht="14.25" customHeight="1">
      <c r="A169" s="54" t="s">
        <v>200</v>
      </c>
      <c r="B169" s="54">
        <v>332</v>
      </c>
    </row>
    <row r="170" spans="1:2" ht="14.25" customHeight="1">
      <c r="A170" s="54" t="s">
        <v>201</v>
      </c>
      <c r="B170" s="54">
        <v>240.86</v>
      </c>
    </row>
    <row r="171" spans="1:2" ht="14.25" customHeight="1">
      <c r="A171" s="54" t="s">
        <v>201</v>
      </c>
      <c r="B171" s="54">
        <v>240.86</v>
      </c>
    </row>
    <row r="172" spans="1:2" ht="14.25" customHeight="1">
      <c r="A172" s="54" t="s">
        <v>202</v>
      </c>
      <c r="B172" s="54">
        <v>92.08</v>
      </c>
    </row>
    <row r="173" spans="1:2" ht="14.25" customHeight="1">
      <c r="A173" s="54" t="s">
        <v>203</v>
      </c>
      <c r="B173" s="54">
        <v>0.08</v>
      </c>
    </row>
    <row r="174" spans="1:2" ht="14.25" customHeight="1">
      <c r="A174" s="54" t="s">
        <v>204</v>
      </c>
      <c r="B174" s="54">
        <v>211.01</v>
      </c>
    </row>
    <row r="175" spans="1:2" ht="14.25" customHeight="1">
      <c r="A175" s="54" t="s">
        <v>205</v>
      </c>
      <c r="B175" s="54">
        <v>534.6</v>
      </c>
    </row>
    <row r="176" spans="1:2" ht="14.25" customHeight="1">
      <c r="A176" s="54" t="s">
        <v>206</v>
      </c>
      <c r="B176" s="54">
        <v>49.55</v>
      </c>
    </row>
    <row r="177" spans="1:2" ht="14.25" customHeight="1">
      <c r="A177" s="54" t="s">
        <v>207</v>
      </c>
      <c r="B177" s="54">
        <v>160.68</v>
      </c>
    </row>
    <row r="178" spans="1:2" ht="14.25" customHeight="1">
      <c r="A178" s="54" t="s">
        <v>208</v>
      </c>
      <c r="B178" s="54">
        <v>91.25</v>
      </c>
    </row>
    <row r="179" spans="1:2" ht="14.25" customHeight="1">
      <c r="A179" s="54" t="s">
        <v>209</v>
      </c>
      <c r="B179" s="54">
        <v>40</v>
      </c>
    </row>
    <row r="180" spans="1:2" ht="14.25" customHeight="1">
      <c r="A180" s="54" t="s">
        <v>210</v>
      </c>
      <c r="B180" s="54">
        <v>28.76</v>
      </c>
    </row>
    <row r="181" spans="1:2" ht="14.25" customHeight="1">
      <c r="A181" s="54" t="s">
        <v>211</v>
      </c>
      <c r="B181" s="54">
        <v>26.79</v>
      </c>
    </row>
    <row r="182" spans="1:2" ht="14.25" customHeight="1">
      <c r="A182" s="54" t="s">
        <v>212</v>
      </c>
      <c r="B182" s="54">
        <v>1879.99</v>
      </c>
    </row>
    <row r="183" spans="1:2" ht="14.25" customHeight="1">
      <c r="A183" s="54" t="s">
        <v>213</v>
      </c>
      <c r="B183" s="54">
        <v>536.36</v>
      </c>
    </row>
    <row r="184" spans="1:2" ht="14.25" customHeight="1">
      <c r="A184" s="54" t="s">
        <v>214</v>
      </c>
      <c r="B184" s="54">
        <v>26.11</v>
      </c>
    </row>
    <row r="185" spans="1:2" ht="14.25" customHeight="1">
      <c r="A185" s="54" t="s">
        <v>215</v>
      </c>
      <c r="B185" s="54">
        <v>81.099999999999994</v>
      </c>
    </row>
    <row r="186" spans="1:2" ht="14.25" customHeight="1">
      <c r="A186" s="54" t="s">
        <v>216</v>
      </c>
      <c r="B186" s="54">
        <v>225.94</v>
      </c>
    </row>
    <row r="187" spans="1:2" ht="14.25" customHeight="1">
      <c r="A187" s="54" t="s">
        <v>217</v>
      </c>
      <c r="B187" s="54">
        <v>62.71</v>
      </c>
    </row>
    <row r="188" spans="1:2" ht="14.25" customHeight="1">
      <c r="A188" s="54" t="s">
        <v>218</v>
      </c>
      <c r="B188" s="54">
        <v>317.44</v>
      </c>
    </row>
    <row r="189" spans="1:2" ht="14.25" customHeight="1">
      <c r="A189" s="54" t="s">
        <v>219</v>
      </c>
      <c r="B189" s="54">
        <v>57.13</v>
      </c>
    </row>
    <row r="190" spans="1:2" ht="14.25" customHeight="1">
      <c r="A190" s="54" t="s">
        <v>220</v>
      </c>
      <c r="B190" s="54">
        <v>280.58</v>
      </c>
    </row>
    <row r="191" spans="1:2" ht="14.25" customHeight="1">
      <c r="A191" s="54" t="s">
        <v>221</v>
      </c>
      <c r="B191" s="54">
        <v>387.65</v>
      </c>
    </row>
    <row r="192" spans="1:2" ht="14.25" customHeight="1">
      <c r="A192" s="54" t="s">
        <v>222</v>
      </c>
      <c r="B192" s="54">
        <v>70.959999999999994</v>
      </c>
    </row>
    <row r="193" spans="1:2" ht="14.25" customHeight="1">
      <c r="A193" s="54" t="s">
        <v>223</v>
      </c>
      <c r="B193" s="54">
        <v>67.92</v>
      </c>
    </row>
    <row r="194" spans="1:2" ht="14.25" customHeight="1">
      <c r="A194" s="54" t="s">
        <v>224</v>
      </c>
      <c r="B194" s="54">
        <v>136.24</v>
      </c>
    </row>
    <row r="195" spans="1:2" ht="14.25" customHeight="1">
      <c r="A195" s="54" t="s">
        <v>225</v>
      </c>
      <c r="B195" s="54">
        <v>264.06</v>
      </c>
    </row>
    <row r="196" spans="1:2" ht="14.25" customHeight="1">
      <c r="A196" s="54" t="s">
        <v>226</v>
      </c>
      <c r="B196" s="54">
        <v>234.9</v>
      </c>
    </row>
    <row r="197" spans="1:2" ht="14.25" customHeight="1">
      <c r="A197" s="54" t="s">
        <v>227</v>
      </c>
      <c r="B197" s="54">
        <v>202</v>
      </c>
    </row>
    <row r="198" spans="1:2" ht="14.25" customHeight="1">
      <c r="A198" s="54" t="s">
        <v>228</v>
      </c>
      <c r="B198" s="54">
        <v>39.049999999999997</v>
      </c>
    </row>
    <row r="199" spans="1:2" ht="14.25" customHeight="1">
      <c r="A199" s="54" t="s">
        <v>229</v>
      </c>
      <c r="B199" s="54">
        <v>239.5</v>
      </c>
    </row>
    <row r="200" spans="1:2" ht="14.25" customHeight="1">
      <c r="A200" s="54" t="s">
        <v>230</v>
      </c>
      <c r="B200" s="54">
        <v>45</v>
      </c>
    </row>
    <row r="201" spans="1:2" ht="14.25" customHeight="1">
      <c r="A201" s="54" t="s">
        <v>231</v>
      </c>
      <c r="B201" s="54">
        <v>233.6</v>
      </c>
    </row>
    <row r="202" spans="1:2" ht="14.25" customHeight="1">
      <c r="A202" s="54" t="s">
        <v>232</v>
      </c>
      <c r="B202" s="54">
        <v>40.159999999999997</v>
      </c>
    </row>
    <row r="203" spans="1:2" ht="14.25" customHeight="1">
      <c r="A203" s="54" t="s">
        <v>233</v>
      </c>
      <c r="B203" s="54">
        <v>267.3</v>
      </c>
    </row>
    <row r="204" spans="1:2" ht="14.25" customHeight="1">
      <c r="A204" s="54" t="s">
        <v>234</v>
      </c>
      <c r="B204" s="54">
        <v>12</v>
      </c>
    </row>
    <row r="205" spans="1:2" ht="14.25" customHeight="1">
      <c r="A205" s="54" t="s">
        <v>235</v>
      </c>
      <c r="B205" s="54">
        <v>205.88</v>
      </c>
    </row>
    <row r="206" spans="1:2" ht="14.25" customHeight="1">
      <c r="A206" s="54" t="s">
        <v>236</v>
      </c>
      <c r="B206" s="54">
        <v>33.29</v>
      </c>
    </row>
    <row r="207" spans="1:2" ht="14.25" customHeight="1">
      <c r="A207" s="54" t="s">
        <v>237</v>
      </c>
      <c r="B207" s="54">
        <v>123.6</v>
      </c>
    </row>
    <row r="208" spans="1:2" ht="14.25" customHeight="1">
      <c r="A208" s="54" t="s">
        <v>238</v>
      </c>
      <c r="B208" s="54">
        <v>26.06</v>
      </c>
    </row>
    <row r="209" spans="1:2" ht="14.25" customHeight="1">
      <c r="A209" s="54" t="s">
        <v>239</v>
      </c>
      <c r="B209" s="54">
        <v>44.15</v>
      </c>
    </row>
    <row r="210" spans="1:2" ht="14.25" customHeight="1">
      <c r="A210" s="54" t="s">
        <v>240</v>
      </c>
      <c r="B210" s="54">
        <v>60.84</v>
      </c>
    </row>
    <row r="211" spans="1:2" ht="14.25" customHeight="1">
      <c r="A211" s="54" t="s">
        <v>241</v>
      </c>
      <c r="B211" s="54">
        <v>32.700000000000003</v>
      </c>
    </row>
    <row r="212" spans="1:2" ht="14.25" customHeight="1">
      <c r="A212" s="54" t="s">
        <v>242</v>
      </c>
      <c r="B212" s="54">
        <v>17.649999999999999</v>
      </c>
    </row>
    <row r="213" spans="1:2" ht="14.25" customHeight="1">
      <c r="A213" s="54" t="s">
        <v>243</v>
      </c>
      <c r="B213" s="54">
        <v>100.89</v>
      </c>
    </row>
    <row r="214" spans="1:2" ht="14.25" customHeight="1">
      <c r="A214" s="54" t="s">
        <v>244</v>
      </c>
      <c r="B214" s="54">
        <v>32.520000000000003</v>
      </c>
    </row>
    <row r="215" spans="1:2" ht="14.25" customHeight="1">
      <c r="A215" s="54" t="s">
        <v>245</v>
      </c>
      <c r="B215" s="54">
        <v>81</v>
      </c>
    </row>
    <row r="216" spans="1:2" ht="14.25" customHeight="1">
      <c r="A216" s="54" t="s">
        <v>246</v>
      </c>
      <c r="B216" s="54">
        <v>79.239999999999995</v>
      </c>
    </row>
    <row r="217" spans="1:2" ht="14.25" customHeight="1">
      <c r="A217" s="54" t="s">
        <v>247</v>
      </c>
      <c r="B217" s="54">
        <v>39.5</v>
      </c>
    </row>
    <row r="218" spans="1:2" ht="14.25" customHeight="1">
      <c r="A218" s="54" t="s">
        <v>248</v>
      </c>
      <c r="B218" s="54">
        <v>33.39</v>
      </c>
    </row>
    <row r="219" spans="1:2" ht="14.25" customHeight="1">
      <c r="A219" s="54" t="s">
        <v>249</v>
      </c>
      <c r="B219" s="54">
        <v>18.579999999999998</v>
      </c>
    </row>
    <row r="220" spans="1:2" ht="14.25" customHeight="1">
      <c r="A220" s="54" t="s">
        <v>250</v>
      </c>
      <c r="B220" s="54">
        <v>18.170000000000002</v>
      </c>
    </row>
    <row r="221" spans="1:2" ht="14.25" customHeight="1">
      <c r="A221" s="54" t="s">
        <v>251</v>
      </c>
      <c r="B221" s="54">
        <v>21.39</v>
      </c>
    </row>
    <row r="222" spans="1:2" ht="14.25" customHeight="1">
      <c r="A222" s="54" t="s">
        <v>252</v>
      </c>
      <c r="B222" s="54">
        <v>87.75</v>
      </c>
    </row>
    <row r="223" spans="1:2" ht="14.25" customHeight="1">
      <c r="A223" s="54" t="s">
        <v>253</v>
      </c>
      <c r="B223" s="54">
        <v>94.93</v>
      </c>
    </row>
    <row r="224" spans="1:2" ht="14.25" customHeight="1">
      <c r="A224" s="54" t="s">
        <v>254</v>
      </c>
      <c r="B224" s="54">
        <v>105.55</v>
      </c>
    </row>
    <row r="225" spans="1:2" ht="14.25" customHeight="1">
      <c r="A225" s="54" t="s">
        <v>255</v>
      </c>
      <c r="B225" s="54">
        <v>1.07</v>
      </c>
    </row>
    <row r="226" spans="1:2" ht="14.25" customHeight="1">
      <c r="A226" s="54" t="s">
        <v>256</v>
      </c>
      <c r="B226" s="54">
        <v>51.03</v>
      </c>
    </row>
    <row r="227" spans="1:2" ht="14.25" customHeight="1">
      <c r="A227" s="54" t="s">
        <v>257</v>
      </c>
      <c r="B227" s="54">
        <v>21.67</v>
      </c>
    </row>
    <row r="228" spans="1:2" ht="14.25" customHeight="1">
      <c r="A228" s="54" t="s">
        <v>258</v>
      </c>
      <c r="B228" s="54">
        <v>1.48</v>
      </c>
    </row>
    <row r="229" spans="1:2" ht="14.25" customHeight="1">
      <c r="A229" s="54" t="s">
        <v>259</v>
      </c>
    </row>
    <row r="230" spans="1:2" ht="14.25" customHeight="1">
      <c r="A230" s="54" t="s">
        <v>260</v>
      </c>
      <c r="B230" s="54">
        <v>104.66</v>
      </c>
    </row>
    <row r="231" spans="1:2" ht="14.25" customHeight="1">
      <c r="A231" s="54" t="s">
        <v>261</v>
      </c>
      <c r="B231" s="54">
        <v>598</v>
      </c>
    </row>
    <row r="232" spans="1:2" ht="14.25" customHeight="1">
      <c r="A232" s="54" t="s">
        <v>262</v>
      </c>
      <c r="B232" s="54">
        <v>32.380000000000003</v>
      </c>
    </row>
    <row r="233" spans="1:2" ht="14.25" customHeight="1">
      <c r="A233" s="54" t="s">
        <v>263</v>
      </c>
      <c r="B233" s="54">
        <v>71.78</v>
      </c>
    </row>
    <row r="234" spans="1:2" ht="14.25" customHeight="1">
      <c r="A234" s="54" t="s">
        <v>264</v>
      </c>
      <c r="B234" s="54">
        <v>26.71</v>
      </c>
    </row>
    <row r="235" spans="1:2" ht="14.25" customHeight="1">
      <c r="A235" s="54" t="s">
        <v>265</v>
      </c>
      <c r="B235" s="54">
        <v>81.900000000000006</v>
      </c>
    </row>
    <row r="236" spans="1:2" ht="14.25" customHeight="1">
      <c r="A236" s="54" t="s">
        <v>266</v>
      </c>
      <c r="B236" s="54">
        <v>37.340000000000003</v>
      </c>
    </row>
    <row r="237" spans="1:2" ht="14.25" customHeight="1">
      <c r="A237" s="54" t="s">
        <v>267</v>
      </c>
      <c r="B237" s="54">
        <v>103</v>
      </c>
    </row>
    <row r="238" spans="1:2" ht="14.25" customHeight="1">
      <c r="A238" s="54" t="s">
        <v>268</v>
      </c>
      <c r="B238" s="54">
        <v>17.920000000000002</v>
      </c>
    </row>
    <row r="239" spans="1:2" ht="14.25" customHeight="1">
      <c r="A239" s="54" t="s">
        <v>269</v>
      </c>
      <c r="B239" s="54">
        <v>34.25</v>
      </c>
    </row>
    <row r="240" spans="1:2" ht="14.25" customHeight="1">
      <c r="A240" s="54" t="s">
        <v>270</v>
      </c>
      <c r="B240" s="54">
        <v>13.72</v>
      </c>
    </row>
    <row r="241" spans="1:2" ht="14.25" customHeight="1">
      <c r="A241" s="54" t="s">
        <v>271</v>
      </c>
      <c r="B241" s="54">
        <v>29.6</v>
      </c>
    </row>
    <row r="242" spans="1:2" ht="14.25" customHeight="1">
      <c r="A242" s="54" t="s">
        <v>272</v>
      </c>
      <c r="B242" s="54">
        <v>246.14</v>
      </c>
    </row>
    <row r="243" spans="1:2" ht="14.25" customHeight="1">
      <c r="A243" s="54" t="s">
        <v>273</v>
      </c>
      <c r="B243" s="54">
        <v>68.930000000000007</v>
      </c>
    </row>
    <row r="244" spans="1:2" ht="14.25" customHeight="1">
      <c r="A244" s="54" t="s">
        <v>274</v>
      </c>
      <c r="B244" s="54">
        <v>8.7200000000000006</v>
      </c>
    </row>
    <row r="245" spans="1:2" ht="14.25" customHeight="1">
      <c r="A245" s="54" t="s">
        <v>275</v>
      </c>
      <c r="B245" s="54">
        <v>4.75</v>
      </c>
    </row>
    <row r="246" spans="1:2" ht="14.25" customHeight="1">
      <c r="A246" s="54" t="s">
        <v>276</v>
      </c>
      <c r="B246" s="54">
        <v>32.33</v>
      </c>
    </row>
    <row r="247" spans="1:2" ht="14.25" customHeight="1">
      <c r="A247" s="54" t="s">
        <v>277</v>
      </c>
      <c r="B247" s="54">
        <v>79.95</v>
      </c>
    </row>
    <row r="248" spans="1:2" ht="14.25" customHeight="1">
      <c r="A248" s="54" t="s">
        <v>278</v>
      </c>
      <c r="B248" s="54">
        <v>73.61</v>
      </c>
    </row>
    <row r="249" spans="1:2" ht="14.25" customHeight="1">
      <c r="A249" s="54" t="s">
        <v>279</v>
      </c>
      <c r="B249" s="54">
        <v>31.6</v>
      </c>
    </row>
    <row r="250" spans="1:2" ht="14.25" customHeight="1">
      <c r="A250" s="54" t="s">
        <v>280</v>
      </c>
      <c r="B250" s="54">
        <v>55.48</v>
      </c>
    </row>
    <row r="251" spans="1:2" ht="14.25" customHeight="1">
      <c r="A251" s="54" t="s">
        <v>281</v>
      </c>
      <c r="B251" s="54">
        <v>94</v>
      </c>
    </row>
    <row r="252" spans="1:2" ht="14.25" customHeight="1">
      <c r="A252" s="54" t="s">
        <v>282</v>
      </c>
      <c r="B252" s="54">
        <v>318.99</v>
      </c>
    </row>
    <row r="253" spans="1:2" ht="14.25" customHeight="1">
      <c r="A253" s="54" t="s">
        <v>283</v>
      </c>
      <c r="B253" s="54">
        <v>44.15</v>
      </c>
    </row>
    <row r="254" spans="1:2" ht="14.25" customHeight="1">
      <c r="A254" s="54" t="s">
        <v>284</v>
      </c>
      <c r="B254" s="54">
        <v>34.880000000000003</v>
      </c>
    </row>
    <row r="255" spans="1:2" ht="14.25" customHeight="1">
      <c r="A255" s="54" t="s">
        <v>285</v>
      </c>
      <c r="B255" s="54">
        <v>11.59</v>
      </c>
    </row>
    <row r="256" spans="1:2" ht="14.25" customHeight="1">
      <c r="A256" s="54" t="s">
        <v>286</v>
      </c>
      <c r="B256" s="54">
        <v>11.54</v>
      </c>
    </row>
    <row r="257" spans="1:2" ht="14.25" customHeight="1">
      <c r="A257" s="54" t="s">
        <v>287</v>
      </c>
      <c r="B257" s="54">
        <v>832.27</v>
      </c>
    </row>
    <row r="258" spans="1:2" ht="14.25" customHeight="1">
      <c r="A258" s="54" t="s">
        <v>288</v>
      </c>
      <c r="B258" s="54">
        <v>43.82</v>
      </c>
    </row>
    <row r="259" spans="1:2" ht="14.25" customHeight="1">
      <c r="A259" s="54" t="s">
        <v>289</v>
      </c>
      <c r="B259" s="54">
        <v>224.11</v>
      </c>
    </row>
    <row r="260" spans="1:2" ht="14.25" customHeight="1">
      <c r="A260" s="54" t="s">
        <v>290</v>
      </c>
      <c r="B260" s="54">
        <v>213.31</v>
      </c>
    </row>
    <row r="261" spans="1:2" ht="14.25" customHeight="1">
      <c r="A261" s="54" t="s">
        <v>291</v>
      </c>
      <c r="B261" s="54">
        <v>91.43</v>
      </c>
    </row>
    <row r="262" spans="1:2" ht="14.25" customHeight="1">
      <c r="A262" s="54" t="s">
        <v>292</v>
      </c>
      <c r="B262" s="54">
        <v>31.21</v>
      </c>
    </row>
    <row r="263" spans="1:2" ht="14.25" customHeight="1">
      <c r="A263" s="54" t="s">
        <v>293</v>
      </c>
      <c r="B263" s="54">
        <v>57</v>
      </c>
    </row>
    <row r="264" spans="1:2" ht="14.25" customHeight="1">
      <c r="A264" s="54" t="s">
        <v>294</v>
      </c>
      <c r="B264" s="54">
        <v>88.93</v>
      </c>
    </row>
    <row r="265" spans="1:2" ht="14.25" customHeight="1">
      <c r="A265" s="54" t="s">
        <v>295</v>
      </c>
      <c r="B265" s="54">
        <v>36.93</v>
      </c>
    </row>
    <row r="266" spans="1:2" ht="14.25" customHeight="1">
      <c r="A266" s="54" t="s">
        <v>296</v>
      </c>
      <c r="B266" s="54">
        <v>32.57</v>
      </c>
    </row>
    <row r="267" spans="1:2" ht="14.25" customHeight="1">
      <c r="A267" s="54" t="s">
        <v>297</v>
      </c>
      <c r="B267" s="54">
        <v>33.78</v>
      </c>
    </row>
    <row r="268" spans="1:2" ht="14.25" customHeight="1">
      <c r="A268" s="54" t="s">
        <v>298</v>
      </c>
      <c r="B268" s="54">
        <v>55.43</v>
      </c>
    </row>
    <row r="269" spans="1:2" ht="14.25" customHeight="1">
      <c r="A269" s="54" t="s">
        <v>299</v>
      </c>
      <c r="B269" s="54">
        <v>49.35</v>
      </c>
    </row>
    <row r="270" spans="1:2" ht="14.25" customHeight="1">
      <c r="A270" s="54" t="s">
        <v>300</v>
      </c>
      <c r="B270" s="54">
        <v>7.28</v>
      </c>
    </row>
    <row r="271" spans="1:2" ht="14.25" customHeight="1">
      <c r="A271" s="54" t="s">
        <v>301</v>
      </c>
      <c r="B271" s="54">
        <v>55.67</v>
      </c>
    </row>
    <row r="272" spans="1:2" ht="14.25" customHeight="1">
      <c r="A272" s="54" t="s">
        <v>302</v>
      </c>
      <c r="B272" s="54">
        <v>86.57</v>
      </c>
    </row>
    <row r="273" spans="1:2" ht="14.25" customHeight="1">
      <c r="A273" s="54" t="s">
        <v>303</v>
      </c>
      <c r="B273" s="54">
        <v>21.93</v>
      </c>
    </row>
    <row r="274" spans="1:2" ht="14.25" customHeight="1">
      <c r="A274" s="54" t="s">
        <v>304</v>
      </c>
      <c r="B274" s="54">
        <v>73.540000000000006</v>
      </c>
    </row>
    <row r="275" spans="1:2" ht="14.25" customHeight="1">
      <c r="A275" s="54" t="s">
        <v>305</v>
      </c>
      <c r="B275" s="54">
        <v>50.64</v>
      </c>
    </row>
    <row r="276" spans="1:2" ht="14.25" customHeight="1">
      <c r="A276" s="54" t="s">
        <v>306</v>
      </c>
      <c r="B276" s="54">
        <v>852.55</v>
      </c>
    </row>
    <row r="277" spans="1:2" ht="14.25" customHeight="1">
      <c r="A277" s="54" t="s">
        <v>307</v>
      </c>
      <c r="B277" s="54">
        <v>24.24</v>
      </c>
    </row>
    <row r="278" spans="1:2" ht="14.25" customHeight="1">
      <c r="A278" s="54" t="s">
        <v>308</v>
      </c>
      <c r="B278" s="54">
        <v>896.7</v>
      </c>
    </row>
    <row r="279" spans="1:2" ht="14.25" customHeight="1">
      <c r="A279" s="54" t="s">
        <v>309</v>
      </c>
      <c r="B279" s="54">
        <v>92.68</v>
      </c>
    </row>
    <row r="280" spans="1:2" ht="14.25" customHeight="1">
      <c r="A280" s="54" t="s">
        <v>310</v>
      </c>
      <c r="B280" s="54">
        <v>105.43</v>
      </c>
    </row>
    <row r="281" spans="1:2" ht="14.25" customHeight="1">
      <c r="A281" s="54" t="s">
        <v>311</v>
      </c>
      <c r="B281" s="54">
        <v>33.94</v>
      </c>
    </row>
    <row r="282" spans="1:2" ht="14.25" customHeight="1">
      <c r="A282" s="54" t="s">
        <v>312</v>
      </c>
      <c r="B282" s="54">
        <v>32.380000000000003</v>
      </c>
    </row>
    <row r="283" spans="1:2" ht="14.25" customHeight="1">
      <c r="A283" s="54" t="s">
        <v>313</v>
      </c>
      <c r="B283" s="54">
        <v>24.7</v>
      </c>
    </row>
    <row r="284" spans="1:2" ht="14.25" customHeight="1">
      <c r="A284" s="54" t="s">
        <v>314</v>
      </c>
      <c r="B284" s="54">
        <v>3.11</v>
      </c>
    </row>
    <row r="285" spans="1:2" ht="14.25" customHeight="1">
      <c r="A285" s="54" t="s">
        <v>315</v>
      </c>
      <c r="B285" s="54">
        <v>216.84</v>
      </c>
    </row>
    <row r="286" spans="1:2" ht="14.25" customHeight="1">
      <c r="A286" s="54" t="s">
        <v>316</v>
      </c>
      <c r="B286" s="54">
        <v>56.83</v>
      </c>
    </row>
    <row r="287" spans="1:2" ht="14.25" customHeight="1">
      <c r="A287" s="54" t="s">
        <v>317</v>
      </c>
      <c r="B287" s="54">
        <v>304.11</v>
      </c>
    </row>
    <row r="288" spans="1:2" ht="14.25" customHeight="1">
      <c r="A288" s="54" t="s">
        <v>318</v>
      </c>
      <c r="B288" s="54">
        <v>85.45</v>
      </c>
    </row>
    <row r="289" spans="1:2" ht="14.25" customHeight="1">
      <c r="A289" s="54" t="s">
        <v>319</v>
      </c>
      <c r="B289" s="54">
        <v>26.27</v>
      </c>
    </row>
    <row r="290" spans="1:2" ht="14.25" customHeight="1">
      <c r="A290" s="54" t="s">
        <v>320</v>
      </c>
      <c r="B290" s="54">
        <v>80.14</v>
      </c>
    </row>
    <row r="291" spans="1:2" ht="14.25" customHeight="1">
      <c r="A291" s="54" t="s">
        <v>321</v>
      </c>
      <c r="B291" s="54">
        <v>57.34</v>
      </c>
    </row>
    <row r="292" spans="1:2" ht="14.25" customHeight="1">
      <c r="A292" s="54" t="s">
        <v>322</v>
      </c>
      <c r="B292" s="54">
        <v>121.33</v>
      </c>
    </row>
    <row r="293" spans="1:2" ht="14.25" customHeight="1">
      <c r="A293" s="54" t="s">
        <v>323</v>
      </c>
      <c r="B293" s="54">
        <v>19.73</v>
      </c>
    </row>
    <row r="294" spans="1:2" ht="14.25" customHeight="1">
      <c r="A294" s="54" t="s">
        <v>324</v>
      </c>
      <c r="B294" s="54">
        <v>32.08</v>
      </c>
    </row>
    <row r="295" spans="1:2" ht="14.25" customHeight="1">
      <c r="A295" s="54" t="s">
        <v>325</v>
      </c>
      <c r="B295" s="54">
        <v>62.95</v>
      </c>
    </row>
    <row r="296" spans="1:2" ht="14.25" customHeight="1">
      <c r="A296" s="54" t="s">
        <v>326</v>
      </c>
      <c r="B296" s="54">
        <v>1.78</v>
      </c>
    </row>
    <row r="297" spans="1:2" ht="14.25" customHeight="1">
      <c r="A297" s="54" t="s">
        <v>327</v>
      </c>
      <c r="B297" s="54">
        <v>33.75</v>
      </c>
    </row>
    <row r="298" spans="1:2" ht="14.25" customHeight="1">
      <c r="A298" s="54" t="s">
        <v>328</v>
      </c>
      <c r="B298" s="54">
        <v>1166.8</v>
      </c>
    </row>
    <row r="299" spans="1:2" ht="14.25" customHeight="1">
      <c r="A299" s="54" t="s">
        <v>329</v>
      </c>
      <c r="B299" s="54">
        <v>25.98</v>
      </c>
    </row>
    <row r="300" spans="1:2" ht="14.25" customHeight="1">
      <c r="A300" s="54" t="s">
        <v>330</v>
      </c>
      <c r="B300" s="54">
        <v>109.94</v>
      </c>
    </row>
    <row r="301" spans="1:2" ht="14.25" customHeight="1">
      <c r="A301" s="54" t="s">
        <v>331</v>
      </c>
      <c r="B301" s="54">
        <v>315.61</v>
      </c>
    </row>
    <row r="302" spans="1:2" ht="14.25" customHeight="1">
      <c r="A302" s="54" t="s">
        <v>332</v>
      </c>
      <c r="B302" s="54">
        <v>104.35</v>
      </c>
    </row>
    <row r="303" spans="1:2" ht="14.25" customHeight="1">
      <c r="A303" s="54" t="s">
        <v>332</v>
      </c>
      <c r="B303" s="54">
        <v>104.35</v>
      </c>
    </row>
    <row r="304" spans="1:2" ht="14.25" customHeight="1">
      <c r="A304" s="54" t="s">
        <v>333</v>
      </c>
      <c r="B304" s="54">
        <v>65.040000000000006</v>
      </c>
    </row>
    <row r="305" spans="1:2" ht="14.25" customHeight="1">
      <c r="A305" s="54" t="s">
        <v>334</v>
      </c>
      <c r="B305" s="54">
        <v>21.57</v>
      </c>
    </row>
    <row r="306" spans="1:2" ht="14.25" customHeight="1">
      <c r="A306" s="54" t="s">
        <v>335</v>
      </c>
      <c r="B306" s="54">
        <v>13.2</v>
      </c>
    </row>
    <row r="307" spans="1:2" ht="14.25" customHeight="1">
      <c r="A307" s="54" t="s">
        <v>336</v>
      </c>
      <c r="B307" s="54">
        <v>4.97</v>
      </c>
    </row>
    <row r="308" spans="1:2" ht="14.25" customHeight="1">
      <c r="A308" s="54" t="s">
        <v>337</v>
      </c>
      <c r="B308" s="54">
        <v>12.2</v>
      </c>
    </row>
    <row r="309" spans="1:2" ht="14.25" customHeight="1">
      <c r="A309" s="54" t="s">
        <v>338</v>
      </c>
      <c r="B309" s="54">
        <v>65.78</v>
      </c>
    </row>
    <row r="310" spans="1:2" ht="14.25" customHeight="1">
      <c r="A310" s="54" t="s">
        <v>339</v>
      </c>
      <c r="B310" s="54">
        <v>75</v>
      </c>
    </row>
    <row r="311" spans="1:2" ht="14.25" customHeight="1">
      <c r="A311" s="54" t="s">
        <v>340</v>
      </c>
      <c r="B311" s="54">
        <v>95.95</v>
      </c>
    </row>
    <row r="312" spans="1:2" ht="14.25" customHeight="1">
      <c r="A312" s="54" t="s">
        <v>341</v>
      </c>
    </row>
    <row r="313" spans="1:2" ht="14.25" customHeight="1">
      <c r="A313" s="54" t="s">
        <v>342</v>
      </c>
      <c r="B313" s="54">
        <v>52.7</v>
      </c>
    </row>
    <row r="314" spans="1:2" ht="14.25" customHeight="1">
      <c r="A314" s="54" t="s">
        <v>343</v>
      </c>
      <c r="B314" s="54">
        <v>54.72</v>
      </c>
    </row>
    <row r="315" spans="1:2" ht="14.25" customHeight="1">
      <c r="A315" s="54" t="s">
        <v>344</v>
      </c>
      <c r="B315" s="54">
        <v>93.35</v>
      </c>
    </row>
    <row r="316" spans="1:2" ht="14.25" customHeight="1">
      <c r="A316" s="54" t="s">
        <v>345</v>
      </c>
      <c r="B316" s="54">
        <v>68.2</v>
      </c>
    </row>
    <row r="317" spans="1:2" ht="14.25" customHeight="1">
      <c r="A317" s="54" t="s">
        <v>346</v>
      </c>
    </row>
    <row r="318" spans="1:2" ht="14.25" customHeight="1">
      <c r="A318" s="54" t="s">
        <v>347</v>
      </c>
      <c r="B318" s="54">
        <v>20.72</v>
      </c>
    </row>
    <row r="319" spans="1:2" ht="14.25" customHeight="1">
      <c r="A319" s="54" t="s">
        <v>348</v>
      </c>
      <c r="B319" s="54">
        <v>281.38</v>
      </c>
    </row>
    <row r="320" spans="1:2" ht="14.25" customHeight="1">
      <c r="A320" s="54" t="s">
        <v>349</v>
      </c>
      <c r="B320" s="54">
        <v>64.989999999999995</v>
      </c>
    </row>
    <row r="321" spans="1:2" ht="14.25" customHeight="1">
      <c r="A321" s="54" t="s">
        <v>350</v>
      </c>
      <c r="B321" s="54">
        <v>68.61</v>
      </c>
    </row>
    <row r="322" spans="1:2" ht="14.25" customHeight="1">
      <c r="A322" s="54" t="s">
        <v>351</v>
      </c>
      <c r="B322" s="54">
        <v>34</v>
      </c>
    </row>
    <row r="323" spans="1:2" ht="14.25" customHeight="1">
      <c r="A323" s="54" t="s">
        <v>352</v>
      </c>
      <c r="B323" s="54">
        <v>8.19</v>
      </c>
    </row>
    <row r="324" spans="1:2" ht="14.25" customHeight="1">
      <c r="A324" s="54" t="s">
        <v>353</v>
      </c>
      <c r="B324" s="54">
        <v>7.63</v>
      </c>
    </row>
    <row r="325" spans="1:2" ht="14.25" customHeight="1">
      <c r="A325" s="54" t="s">
        <v>354</v>
      </c>
      <c r="B325" s="54">
        <v>11.8</v>
      </c>
    </row>
    <row r="326" spans="1:2" ht="14.25" customHeight="1">
      <c r="A326" s="54" t="s">
        <v>355</v>
      </c>
      <c r="B326" s="54">
        <v>17.829999999999998</v>
      </c>
    </row>
    <row r="327" spans="1:2" ht="14.25" customHeight="1">
      <c r="A327" s="54" t="s">
        <v>356</v>
      </c>
      <c r="B327" s="54">
        <v>10.24</v>
      </c>
    </row>
    <row r="328" spans="1:2" ht="14.25" customHeight="1">
      <c r="A328" s="54" t="s">
        <v>357</v>
      </c>
      <c r="B328" s="54">
        <v>24.04</v>
      </c>
    </row>
    <row r="329" spans="1:2" ht="14.25" customHeight="1">
      <c r="A329" s="54" t="s">
        <v>358</v>
      </c>
      <c r="B329" s="54">
        <v>24.93</v>
      </c>
    </row>
    <row r="330" spans="1:2" ht="14.25" customHeight="1">
      <c r="A330" s="54" t="s">
        <v>359</v>
      </c>
      <c r="B330" s="54">
        <v>25.51</v>
      </c>
    </row>
    <row r="331" spans="1:2" ht="14.25" customHeight="1">
      <c r="A331" s="54" t="s">
        <v>360</v>
      </c>
      <c r="B331" s="54">
        <v>25.87</v>
      </c>
    </row>
    <row r="332" spans="1:2" ht="14.25" customHeight="1">
      <c r="A332" s="54" t="s">
        <v>361</v>
      </c>
    </row>
    <row r="333" spans="1:2" ht="14.25" customHeight="1">
      <c r="A333" s="54" t="s">
        <v>362</v>
      </c>
      <c r="B333" s="54">
        <v>21.07</v>
      </c>
    </row>
    <row r="334" spans="1:2" ht="14.25" customHeight="1">
      <c r="A334" s="54" t="s">
        <v>363</v>
      </c>
      <c r="B334" s="54">
        <v>21.46</v>
      </c>
    </row>
    <row r="335" spans="1:2" ht="14.25" customHeight="1">
      <c r="A335" s="54" t="s">
        <v>364</v>
      </c>
      <c r="B335" s="54">
        <v>21.52</v>
      </c>
    </row>
    <row r="336" spans="1:2" ht="14.25" customHeight="1">
      <c r="A336" s="54" t="s">
        <v>365</v>
      </c>
      <c r="B336" s="54">
        <v>21.83</v>
      </c>
    </row>
    <row r="337" spans="1:2" ht="14.25" customHeight="1">
      <c r="A337" s="54" t="s">
        <v>366</v>
      </c>
      <c r="B337" s="54">
        <v>21.91</v>
      </c>
    </row>
    <row r="338" spans="1:2" ht="14.25" customHeight="1">
      <c r="A338" s="54" t="s">
        <v>367</v>
      </c>
      <c r="B338" s="54">
        <v>21.09</v>
      </c>
    </row>
    <row r="339" spans="1:2" ht="14.25" customHeight="1">
      <c r="A339" s="54" t="s">
        <v>368</v>
      </c>
      <c r="B339" s="54">
        <v>21.48</v>
      </c>
    </row>
    <row r="340" spans="1:2" ht="14.25" customHeight="1">
      <c r="A340" s="54" t="s">
        <v>369</v>
      </c>
      <c r="B340" s="54">
        <v>22.73</v>
      </c>
    </row>
    <row r="341" spans="1:2" ht="14.25" customHeight="1">
      <c r="A341" s="54" t="s">
        <v>370</v>
      </c>
      <c r="B341" s="54">
        <v>20.97</v>
      </c>
    </row>
    <row r="342" spans="1:2" ht="14.25" customHeight="1">
      <c r="A342" s="54" t="s">
        <v>371</v>
      </c>
      <c r="B342" s="54">
        <v>25.76</v>
      </c>
    </row>
    <row r="343" spans="1:2" ht="14.25" customHeight="1">
      <c r="A343" s="54" t="s">
        <v>372</v>
      </c>
      <c r="B343" s="54">
        <v>32.5</v>
      </c>
    </row>
    <row r="344" spans="1:2" ht="14.25" customHeight="1">
      <c r="A344" s="54" t="s">
        <v>373</v>
      </c>
    </row>
    <row r="345" spans="1:2" ht="14.25" customHeight="1">
      <c r="A345" s="54" t="s">
        <v>374</v>
      </c>
    </row>
    <row r="346" spans="1:2" ht="14.25" customHeight="1">
      <c r="A346" s="54" t="s">
        <v>375</v>
      </c>
      <c r="B346" s="54">
        <v>22.98</v>
      </c>
    </row>
    <row r="347" spans="1:2" ht="14.25" customHeight="1">
      <c r="A347" s="54" t="s">
        <v>376</v>
      </c>
      <c r="B347" s="54">
        <v>23.17</v>
      </c>
    </row>
    <row r="348" spans="1:2" ht="14.25" customHeight="1">
      <c r="A348" s="54" t="s">
        <v>377</v>
      </c>
      <c r="B348" s="54">
        <v>25.17</v>
      </c>
    </row>
    <row r="349" spans="1:2" ht="14.25" customHeight="1">
      <c r="A349" s="54" t="s">
        <v>378</v>
      </c>
      <c r="B349" s="54">
        <v>24.82</v>
      </c>
    </row>
    <row r="350" spans="1:2" ht="14.25" customHeight="1">
      <c r="A350" s="54" t="s">
        <v>379</v>
      </c>
      <c r="B350" s="54">
        <v>24.37</v>
      </c>
    </row>
    <row r="351" spans="1:2" ht="14.25" customHeight="1">
      <c r="A351" s="54" t="s">
        <v>380</v>
      </c>
      <c r="B351" s="54">
        <v>25.46</v>
      </c>
    </row>
    <row r="352" spans="1:2" ht="14.25" customHeight="1">
      <c r="A352" s="54" t="s">
        <v>381</v>
      </c>
      <c r="B352" s="54">
        <v>25.3</v>
      </c>
    </row>
    <row r="353" spans="1:2" ht="14.25" customHeight="1">
      <c r="A353" s="54" t="s">
        <v>382</v>
      </c>
      <c r="B353" s="54">
        <v>25.21</v>
      </c>
    </row>
    <row r="354" spans="1:2" ht="14.25" customHeight="1">
      <c r="A354" s="54" t="s">
        <v>383</v>
      </c>
      <c r="B354" s="54">
        <v>25.34</v>
      </c>
    </row>
    <row r="355" spans="1:2" ht="14.25" customHeight="1">
      <c r="A355" s="54" t="s">
        <v>384</v>
      </c>
      <c r="B355" s="54">
        <v>25.61</v>
      </c>
    </row>
    <row r="356" spans="1:2" ht="14.25" customHeight="1">
      <c r="A356" s="54" t="s">
        <v>385</v>
      </c>
      <c r="B356" s="54">
        <v>25.75</v>
      </c>
    </row>
    <row r="357" spans="1:2" ht="14.25" customHeight="1">
      <c r="A357" s="54" t="s">
        <v>386</v>
      </c>
      <c r="B357" s="54">
        <v>25.97</v>
      </c>
    </row>
    <row r="358" spans="1:2" ht="14.25" customHeight="1">
      <c r="A358" s="54" t="s">
        <v>387</v>
      </c>
      <c r="B358" s="54">
        <v>25.82</v>
      </c>
    </row>
    <row r="359" spans="1:2" ht="14.25" customHeight="1">
      <c r="A359" s="54" t="s">
        <v>388</v>
      </c>
      <c r="B359" s="54">
        <v>25.82</v>
      </c>
    </row>
    <row r="360" spans="1:2" ht="14.25" customHeight="1">
      <c r="A360" s="54" t="s">
        <v>389</v>
      </c>
      <c r="B360" s="54">
        <v>26.22</v>
      </c>
    </row>
    <row r="361" spans="1:2" ht="14.25" customHeight="1">
      <c r="A361" s="54" t="s">
        <v>390</v>
      </c>
      <c r="B361" s="54">
        <v>26.17</v>
      </c>
    </row>
    <row r="362" spans="1:2" ht="14.25" customHeight="1">
      <c r="A362" s="54" t="s">
        <v>391</v>
      </c>
      <c r="B362" s="54">
        <v>81.11</v>
      </c>
    </row>
    <row r="363" spans="1:2" ht="14.25" customHeight="1">
      <c r="A363" s="54" t="s">
        <v>392</v>
      </c>
      <c r="B363" s="54">
        <v>40.700000000000003</v>
      </c>
    </row>
    <row r="364" spans="1:2" ht="14.25" customHeight="1">
      <c r="A364" s="54" t="s">
        <v>393</v>
      </c>
      <c r="B364" s="54">
        <v>17.39</v>
      </c>
    </row>
    <row r="365" spans="1:2" ht="14.25" customHeight="1">
      <c r="A365" s="54" t="s">
        <v>394</v>
      </c>
      <c r="B365" s="56">
        <v>2870790668</v>
      </c>
    </row>
    <row r="366" spans="1:2" ht="14.25" customHeight="1">
      <c r="A366" s="54" t="s">
        <v>395</v>
      </c>
      <c r="B366" s="54">
        <v>50918.6</v>
      </c>
    </row>
    <row r="367" spans="1:2" ht="14.25" customHeight="1">
      <c r="A367" s="54" t="s">
        <v>395</v>
      </c>
      <c r="B367" s="54">
        <v>50918.6</v>
      </c>
    </row>
    <row r="368" spans="1:2" ht="14.25" customHeight="1">
      <c r="A368" s="54" t="s">
        <v>396</v>
      </c>
      <c r="B368" s="54">
        <v>102.26</v>
      </c>
    </row>
    <row r="369" spans="1:2" ht="14.25" customHeight="1">
      <c r="A369" s="54" t="s">
        <v>397</v>
      </c>
    </row>
    <row r="370" spans="1:2" ht="14.25" customHeight="1">
      <c r="A370" s="54" t="s">
        <v>398</v>
      </c>
      <c r="B370" s="54">
        <v>9.66</v>
      </c>
    </row>
    <row r="371" spans="1:2" ht="14.25" customHeight="1">
      <c r="A371" s="54" t="s">
        <v>399</v>
      </c>
    </row>
    <row r="372" spans="1:2" ht="14.25" customHeight="1">
      <c r="A372" s="54" t="s">
        <v>400</v>
      </c>
      <c r="B372" s="54">
        <v>42.67</v>
      </c>
    </row>
    <row r="373" spans="1:2" ht="14.25" customHeight="1">
      <c r="A373" s="54" t="s">
        <v>401</v>
      </c>
      <c r="B373" s="54">
        <v>44.79</v>
      </c>
    </row>
    <row r="374" spans="1:2" ht="14.25" customHeight="1">
      <c r="A374" s="54" t="s">
        <v>402</v>
      </c>
      <c r="B374" s="54">
        <v>31.1</v>
      </c>
    </row>
    <row r="375" spans="1:2" ht="14.25" customHeight="1">
      <c r="A375" s="54" t="s">
        <v>403</v>
      </c>
      <c r="B375" s="54">
        <v>28.35</v>
      </c>
    </row>
    <row r="376" spans="1:2" ht="14.25" customHeight="1">
      <c r="A376" s="54" t="s">
        <v>404</v>
      </c>
      <c r="B376" s="54">
        <v>30.45</v>
      </c>
    </row>
    <row r="377" spans="1:2" ht="14.25" customHeight="1">
      <c r="A377" s="54" t="s">
        <v>405</v>
      </c>
      <c r="B377" s="54">
        <v>113.43</v>
      </c>
    </row>
    <row r="378" spans="1:2" ht="14.25" customHeight="1">
      <c r="A378" s="54" t="s">
        <v>405</v>
      </c>
      <c r="B378" s="54">
        <v>113.43</v>
      </c>
    </row>
    <row r="379" spans="1:2" ht="14.25" customHeight="1">
      <c r="A379" s="54" t="s">
        <v>406</v>
      </c>
      <c r="B379" s="54">
        <v>61.27</v>
      </c>
    </row>
    <row r="380" spans="1:2" ht="14.25" customHeight="1">
      <c r="A380" s="54" t="s">
        <v>407</v>
      </c>
      <c r="B380" s="54">
        <v>25</v>
      </c>
    </row>
    <row r="381" spans="1:2" ht="14.25" customHeight="1">
      <c r="A381" s="54" t="s">
        <v>408</v>
      </c>
      <c r="B381" s="54">
        <v>16.5</v>
      </c>
    </row>
    <row r="382" spans="1:2" ht="14.25" customHeight="1">
      <c r="A382" s="54" t="s">
        <v>409</v>
      </c>
      <c r="B382" s="54">
        <v>62.52</v>
      </c>
    </row>
    <row r="383" spans="1:2" ht="14.25" customHeight="1">
      <c r="A383" s="54" t="s">
        <v>410</v>
      </c>
      <c r="B383" s="54">
        <v>50.6</v>
      </c>
    </row>
    <row r="384" spans="1:2" ht="14.25" customHeight="1">
      <c r="A384" s="54" t="s">
        <v>411</v>
      </c>
      <c r="B384" s="54">
        <v>183.9</v>
      </c>
    </row>
    <row r="385" spans="1:2" ht="14.25" customHeight="1">
      <c r="A385" s="54" t="s">
        <v>412</v>
      </c>
      <c r="B385" s="54">
        <v>266.49</v>
      </c>
    </row>
    <row r="386" spans="1:2" ht="14.25" customHeight="1">
      <c r="A386" s="54" t="s">
        <v>413</v>
      </c>
      <c r="B386" s="54">
        <v>259</v>
      </c>
    </row>
    <row r="387" spans="1:2" ht="14.25" customHeight="1">
      <c r="A387" s="54" t="s">
        <v>414</v>
      </c>
      <c r="B387" s="54">
        <v>365.4</v>
      </c>
    </row>
    <row r="388" spans="1:2" ht="14.25" customHeight="1">
      <c r="A388" s="54" t="s">
        <v>415</v>
      </c>
      <c r="B388" s="54">
        <v>550.34</v>
      </c>
    </row>
    <row r="389" spans="1:2" ht="14.25" customHeight="1">
      <c r="A389" s="54" t="s">
        <v>416</v>
      </c>
      <c r="B389" s="54">
        <v>176.76</v>
      </c>
    </row>
    <row r="390" spans="1:2" ht="14.25" customHeight="1">
      <c r="A390" s="54" t="s">
        <v>417</v>
      </c>
      <c r="B390" s="54">
        <v>260.86</v>
      </c>
    </row>
    <row r="391" spans="1:2" ht="14.25" customHeight="1">
      <c r="A391" s="54" t="s">
        <v>418</v>
      </c>
      <c r="B391" s="54">
        <v>108.38</v>
      </c>
    </row>
    <row r="392" spans="1:2" ht="14.25" customHeight="1">
      <c r="A392" s="54" t="s">
        <v>419</v>
      </c>
      <c r="B392" s="54">
        <v>513.75</v>
      </c>
    </row>
    <row r="393" spans="1:2" ht="14.25" customHeight="1">
      <c r="A393" s="54" t="s">
        <v>420</v>
      </c>
      <c r="B393" s="54">
        <v>55.9</v>
      </c>
    </row>
    <row r="394" spans="1:2" ht="14.25" customHeight="1">
      <c r="A394" s="54" t="s">
        <v>421</v>
      </c>
    </row>
    <row r="395" spans="1:2" ht="14.25" customHeight="1">
      <c r="A395" s="54" t="s">
        <v>422</v>
      </c>
      <c r="B395" s="54">
        <v>206.89</v>
      </c>
    </row>
    <row r="396" spans="1:2" ht="14.25" customHeight="1">
      <c r="A396" s="54" t="s">
        <v>423</v>
      </c>
      <c r="B396" s="54">
        <v>287.7</v>
      </c>
    </row>
    <row r="397" spans="1:2" ht="14.25" customHeight="1">
      <c r="A397" s="54" t="s">
        <v>424</v>
      </c>
      <c r="B397" s="54">
        <v>339.9</v>
      </c>
    </row>
    <row r="398" spans="1:2" ht="14.25" customHeight="1">
      <c r="A398" s="54" t="s">
        <v>425</v>
      </c>
      <c r="B398" s="54">
        <v>4.3</v>
      </c>
    </row>
    <row r="399" spans="1:2" ht="14.25" customHeight="1">
      <c r="A399" s="54" t="s">
        <v>426</v>
      </c>
      <c r="B399" s="54">
        <v>45.9</v>
      </c>
    </row>
    <row r="400" spans="1:2" ht="14.25" customHeight="1">
      <c r="A400" s="54" t="s">
        <v>427</v>
      </c>
      <c r="B400" s="54">
        <v>311.39</v>
      </c>
    </row>
    <row r="401" spans="1:2" ht="14.25" customHeight="1">
      <c r="A401" s="54" t="s">
        <v>428</v>
      </c>
    </row>
    <row r="402" spans="1:2" ht="14.25" customHeight="1">
      <c r="A402" s="54" t="s">
        <v>429</v>
      </c>
      <c r="B402" s="54">
        <v>259.2</v>
      </c>
    </row>
    <row r="403" spans="1:2" ht="14.25" customHeight="1">
      <c r="A403" s="54" t="s">
        <v>430</v>
      </c>
      <c r="B403" s="54">
        <v>56.2</v>
      </c>
    </row>
    <row r="404" spans="1:2" ht="14.25" customHeight="1">
      <c r="A404" s="54" t="s">
        <v>431</v>
      </c>
      <c r="B404" s="54">
        <v>279.72000000000003</v>
      </c>
    </row>
    <row r="405" spans="1:2" ht="14.25" customHeight="1">
      <c r="A405" s="54" t="s">
        <v>432</v>
      </c>
      <c r="B405" s="54">
        <v>252.1</v>
      </c>
    </row>
    <row r="406" spans="1:2" ht="14.25" customHeight="1">
      <c r="A406" s="54" t="s">
        <v>433</v>
      </c>
      <c r="B406" s="54">
        <v>462.6</v>
      </c>
    </row>
    <row r="407" spans="1:2" ht="14.25" customHeight="1">
      <c r="A407" s="54" t="s">
        <v>434</v>
      </c>
      <c r="B407" s="54">
        <v>304.2</v>
      </c>
    </row>
    <row r="408" spans="1:2" ht="14.25" customHeight="1">
      <c r="A408" s="54" t="s">
        <v>435</v>
      </c>
      <c r="B408" s="54">
        <v>167.15</v>
      </c>
    </row>
    <row r="409" spans="1:2" ht="14.25" customHeight="1">
      <c r="A409" s="54" t="s">
        <v>436</v>
      </c>
      <c r="B409" s="54">
        <v>403.2</v>
      </c>
    </row>
    <row r="410" spans="1:2" ht="14.25" customHeight="1">
      <c r="A410" s="54" t="s">
        <v>437</v>
      </c>
      <c r="B410" s="54">
        <v>136.5</v>
      </c>
    </row>
    <row r="411" spans="1:2" ht="14.25" customHeight="1">
      <c r="A411" s="54" t="s">
        <v>438</v>
      </c>
      <c r="B411" s="54">
        <v>452.28</v>
      </c>
    </row>
    <row r="412" spans="1:2" ht="14.25" customHeight="1">
      <c r="A412" s="54" t="s">
        <v>439</v>
      </c>
      <c r="B412" s="54">
        <v>110.9</v>
      </c>
    </row>
    <row r="413" spans="1:2" ht="14.25" customHeight="1">
      <c r="A413" s="54" t="s">
        <v>440</v>
      </c>
      <c r="B413" s="54">
        <v>220.6</v>
      </c>
    </row>
    <row r="414" spans="1:2" ht="14.25" customHeight="1">
      <c r="A414" s="54" t="s">
        <v>441</v>
      </c>
      <c r="B414" s="54">
        <v>30.24</v>
      </c>
    </row>
    <row r="415" spans="1:2" ht="14.25" customHeight="1">
      <c r="A415" s="54" t="s">
        <v>442</v>
      </c>
      <c r="B415" s="54">
        <v>223.9</v>
      </c>
    </row>
    <row r="416" spans="1:2" ht="14.25" customHeight="1">
      <c r="A416" s="54" t="s">
        <v>443</v>
      </c>
      <c r="B416" s="54">
        <v>413</v>
      </c>
    </row>
    <row r="417" spans="1:2" ht="14.25" customHeight="1">
      <c r="A417" s="54" t="s">
        <v>444</v>
      </c>
      <c r="B417" s="54">
        <v>75.599999999999994</v>
      </c>
    </row>
    <row r="418" spans="1:2" ht="14.25" customHeight="1">
      <c r="A418" s="54" t="s">
        <v>445</v>
      </c>
      <c r="B418" s="54">
        <v>27.16</v>
      </c>
    </row>
    <row r="419" spans="1:2" ht="14.25" customHeight="1">
      <c r="A419" s="54" t="s">
        <v>446</v>
      </c>
      <c r="B419" s="54">
        <v>496.52</v>
      </c>
    </row>
    <row r="420" spans="1:2" ht="14.25" customHeight="1">
      <c r="A420" s="54" t="s">
        <v>447</v>
      </c>
      <c r="B420" s="54">
        <v>67.25</v>
      </c>
    </row>
    <row r="421" spans="1:2" ht="14.25" customHeight="1">
      <c r="A421" s="54" t="s">
        <v>448</v>
      </c>
      <c r="B421" s="54">
        <v>227.02</v>
      </c>
    </row>
    <row r="422" spans="1:2" ht="14.25" customHeight="1">
      <c r="A422" s="54" t="s">
        <v>449</v>
      </c>
    </row>
    <row r="423" spans="1:2" ht="14.25" customHeight="1">
      <c r="A423" s="54" t="s">
        <v>450</v>
      </c>
      <c r="B423" s="54">
        <v>15.18</v>
      </c>
    </row>
    <row r="424" spans="1:2" ht="14.25" customHeight="1">
      <c r="A424" s="54" t="s">
        <v>451</v>
      </c>
      <c r="B424" s="54">
        <v>31.77</v>
      </c>
    </row>
    <row r="425" spans="1:2" ht="14.25" customHeight="1">
      <c r="A425" s="54" t="s">
        <v>452</v>
      </c>
      <c r="B425" s="54">
        <v>47.7</v>
      </c>
    </row>
    <row r="426" spans="1:2" ht="14.25" customHeight="1">
      <c r="A426" s="54" t="s">
        <v>453</v>
      </c>
      <c r="B426" s="54">
        <v>123.89</v>
      </c>
    </row>
    <row r="427" spans="1:2" ht="14.25" customHeight="1">
      <c r="A427" s="54" t="s">
        <v>454</v>
      </c>
      <c r="B427" s="54">
        <v>6690</v>
      </c>
    </row>
    <row r="428" spans="1:2" ht="14.25" customHeight="1">
      <c r="A428" s="54" t="s">
        <v>455</v>
      </c>
      <c r="B428" s="54">
        <v>9.68</v>
      </c>
    </row>
    <row r="429" spans="1:2" ht="14.25" customHeight="1">
      <c r="A429" s="54" t="s">
        <v>456</v>
      </c>
      <c r="B429" s="54">
        <v>9.1199999999999992</v>
      </c>
    </row>
    <row r="430" spans="1:2" ht="14.25" customHeight="1">
      <c r="A430" s="54" t="s">
        <v>457</v>
      </c>
      <c r="B430" s="54">
        <v>401.37</v>
      </c>
    </row>
    <row r="431" spans="1:2" ht="14.25" customHeight="1">
      <c r="A431" s="54" t="s">
        <v>458</v>
      </c>
      <c r="B431" s="54">
        <v>21.96</v>
      </c>
    </row>
    <row r="432" spans="1:2" ht="14.25" customHeight="1">
      <c r="A432" s="54" t="s">
        <v>459</v>
      </c>
      <c r="B432" s="54">
        <v>347.49</v>
      </c>
    </row>
    <row r="433" spans="1:2" ht="14.25" customHeight="1">
      <c r="A433" s="54" t="s">
        <v>460</v>
      </c>
      <c r="B433" s="54">
        <v>13.59</v>
      </c>
    </row>
    <row r="434" spans="1:2" ht="14.25" customHeight="1">
      <c r="A434" s="54" t="s">
        <v>461</v>
      </c>
      <c r="B434" s="54">
        <v>1.83</v>
      </c>
    </row>
    <row r="435" spans="1:2" ht="14.25" customHeight="1">
      <c r="A435" s="54" t="s">
        <v>462</v>
      </c>
      <c r="B435" s="54">
        <v>3.25</v>
      </c>
    </row>
    <row r="436" spans="1:2" ht="14.25" customHeight="1">
      <c r="A436" s="54" t="s">
        <v>463</v>
      </c>
      <c r="B436" s="54">
        <v>201.28</v>
      </c>
    </row>
    <row r="437" spans="1:2" ht="14.25" customHeight="1">
      <c r="A437" s="54" t="s">
        <v>464</v>
      </c>
      <c r="B437" s="54">
        <v>57.06</v>
      </c>
    </row>
    <row r="438" spans="1:2" ht="14.25" customHeight="1">
      <c r="A438" s="54" t="s">
        <v>465</v>
      </c>
      <c r="B438" s="54">
        <v>71.75</v>
      </c>
    </row>
    <row r="439" spans="1:2" ht="14.25" customHeight="1">
      <c r="A439" s="54" t="s">
        <v>466</v>
      </c>
      <c r="B439" s="54">
        <v>187.53</v>
      </c>
    </row>
    <row r="440" spans="1:2" ht="14.25" customHeight="1">
      <c r="A440" s="54" t="s">
        <v>467</v>
      </c>
      <c r="B440" s="54">
        <v>0.08</v>
      </c>
    </row>
    <row r="441" spans="1:2" ht="14.25" customHeight="1">
      <c r="A441" s="54" t="s">
        <v>468</v>
      </c>
      <c r="B441" s="54">
        <v>0.23</v>
      </c>
    </row>
    <row r="442" spans="1:2" ht="14.25" customHeight="1">
      <c r="A442" s="54" t="s">
        <v>469</v>
      </c>
      <c r="B442" s="54">
        <v>30.44</v>
      </c>
    </row>
    <row r="443" spans="1:2" ht="14.25" customHeight="1">
      <c r="A443" s="54" t="s">
        <v>470</v>
      </c>
      <c r="B443" s="54">
        <v>24.62</v>
      </c>
    </row>
    <row r="444" spans="1:2" ht="14.25" customHeight="1">
      <c r="A444" s="54" t="s">
        <v>471</v>
      </c>
      <c r="B444" s="54">
        <v>60.6</v>
      </c>
    </row>
    <row r="445" spans="1:2" ht="14.25" customHeight="1">
      <c r="A445" s="54" t="s">
        <v>472</v>
      </c>
    </row>
    <row r="446" spans="1:2" ht="14.25" customHeight="1">
      <c r="A446" s="54" t="s">
        <v>473</v>
      </c>
      <c r="B446" s="54">
        <v>0.23</v>
      </c>
    </row>
    <row r="447" spans="1:2" ht="14.25" customHeight="1">
      <c r="A447" s="54" t="s">
        <v>474</v>
      </c>
      <c r="B447" s="54">
        <v>187.82</v>
      </c>
    </row>
    <row r="448" spans="1:2" ht="14.25" customHeight="1">
      <c r="A448" s="54" t="s">
        <v>474</v>
      </c>
      <c r="B448" s="54">
        <v>187.82</v>
      </c>
    </row>
    <row r="449" spans="1:2" ht="14.25" customHeight="1">
      <c r="A449" s="54" t="s">
        <v>475</v>
      </c>
      <c r="B449" s="54">
        <v>18.59</v>
      </c>
    </row>
    <row r="450" spans="1:2" ht="14.25" customHeight="1">
      <c r="A450" s="54" t="s">
        <v>476</v>
      </c>
      <c r="B450" s="54">
        <v>29.88</v>
      </c>
    </row>
    <row r="451" spans="1:2" ht="14.25" customHeight="1">
      <c r="A451" s="54" t="s">
        <v>477</v>
      </c>
      <c r="B451" s="54">
        <v>12.95</v>
      </c>
    </row>
    <row r="452" spans="1:2" ht="14.25" customHeight="1">
      <c r="A452" s="54" t="s">
        <v>478</v>
      </c>
      <c r="B452" s="54">
        <v>67.17</v>
      </c>
    </row>
    <row r="453" spans="1:2" ht="14.25" customHeight="1">
      <c r="A453" s="54" t="s">
        <v>479</v>
      </c>
      <c r="B453" s="54">
        <v>58.86</v>
      </c>
    </row>
    <row r="454" spans="1:2" ht="14.25" customHeight="1">
      <c r="A454" s="54" t="s">
        <v>480</v>
      </c>
      <c r="B454" s="54">
        <v>21.6</v>
      </c>
    </row>
    <row r="455" spans="1:2" ht="14.25" customHeight="1">
      <c r="A455" s="54" t="s">
        <v>481</v>
      </c>
      <c r="B455" s="54">
        <v>6.76</v>
      </c>
    </row>
    <row r="456" spans="1:2" ht="14.25" customHeight="1">
      <c r="A456" s="54" t="s">
        <v>482</v>
      </c>
      <c r="B456" s="54">
        <v>31.18</v>
      </c>
    </row>
    <row r="457" spans="1:2" ht="14.25" customHeight="1">
      <c r="A457" s="54" t="s">
        <v>483</v>
      </c>
      <c r="B457" s="54">
        <v>20.85</v>
      </c>
    </row>
    <row r="458" spans="1:2" ht="14.25" customHeight="1">
      <c r="A458" s="54" t="s">
        <v>484</v>
      </c>
      <c r="B458" s="54">
        <v>51.02</v>
      </c>
    </row>
    <row r="459" spans="1:2" ht="14.25" customHeight="1">
      <c r="A459" s="54" t="s">
        <v>485</v>
      </c>
      <c r="B459" s="54">
        <v>56</v>
      </c>
    </row>
    <row r="460" spans="1:2" ht="14.25" customHeight="1">
      <c r="A460" s="54" t="s">
        <v>486</v>
      </c>
      <c r="B460" s="54">
        <v>26.32</v>
      </c>
    </row>
    <row r="461" spans="1:2" ht="14.25" customHeight="1">
      <c r="A461" s="54" t="s">
        <v>487</v>
      </c>
      <c r="B461" s="54">
        <v>29.99</v>
      </c>
    </row>
    <row r="462" spans="1:2" ht="14.25" customHeight="1">
      <c r="A462" s="54" t="s">
        <v>488</v>
      </c>
      <c r="B462" s="54">
        <v>72.989999999999995</v>
      </c>
    </row>
    <row r="463" spans="1:2" ht="14.25" customHeight="1">
      <c r="A463" s="54" t="s">
        <v>489</v>
      </c>
      <c r="B463" s="54">
        <v>23</v>
      </c>
    </row>
    <row r="464" spans="1:2" ht="14.25" customHeight="1">
      <c r="A464" s="54" t="s">
        <v>490</v>
      </c>
      <c r="B464" s="54">
        <v>33.5</v>
      </c>
    </row>
    <row r="465" spans="1:2" ht="14.25" customHeight="1">
      <c r="A465" s="54" t="s">
        <v>491</v>
      </c>
      <c r="B465" s="54">
        <v>23.2</v>
      </c>
    </row>
    <row r="466" spans="1:2" ht="14.25" customHeight="1">
      <c r="A466" s="54" t="s">
        <v>492</v>
      </c>
      <c r="B466" s="54">
        <v>17.11</v>
      </c>
    </row>
    <row r="467" spans="1:2" ht="14.25" customHeight="1">
      <c r="A467" s="54" t="s">
        <v>493</v>
      </c>
      <c r="B467" s="54">
        <v>58.92</v>
      </c>
    </row>
    <row r="468" spans="1:2" ht="14.25" customHeight="1">
      <c r="A468" s="54" t="s">
        <v>494</v>
      </c>
      <c r="B468" s="54">
        <v>74.739999999999995</v>
      </c>
    </row>
    <row r="469" spans="1:2" ht="14.25" customHeight="1">
      <c r="A469" s="54" t="s">
        <v>495</v>
      </c>
      <c r="B469" s="54">
        <v>0.23</v>
      </c>
    </row>
    <row r="470" spans="1:2" ht="14.25" customHeight="1">
      <c r="A470" s="54" t="s">
        <v>496</v>
      </c>
      <c r="B470" s="54">
        <v>74.760000000000005</v>
      </c>
    </row>
    <row r="471" spans="1:2" ht="14.25" customHeight="1">
      <c r="A471" s="54" t="s">
        <v>497</v>
      </c>
      <c r="B471" s="54">
        <v>162</v>
      </c>
    </row>
    <row r="472" spans="1:2" ht="14.25" customHeight="1">
      <c r="A472" s="54" t="s">
        <v>498</v>
      </c>
      <c r="B472" s="54">
        <v>166.91</v>
      </c>
    </row>
    <row r="473" spans="1:2" ht="14.25" customHeight="1">
      <c r="A473" s="54" t="s">
        <v>499</v>
      </c>
      <c r="B473" s="54">
        <v>44.34</v>
      </c>
    </row>
    <row r="474" spans="1:2" ht="14.25" customHeight="1">
      <c r="A474" s="54" t="s">
        <v>500</v>
      </c>
      <c r="B474" s="54">
        <v>43.36</v>
      </c>
    </row>
    <row r="475" spans="1:2" ht="14.25" customHeight="1">
      <c r="A475" s="54" t="s">
        <v>501</v>
      </c>
      <c r="B475" s="54">
        <v>63.82</v>
      </c>
    </row>
    <row r="476" spans="1:2" ht="14.25" customHeight="1">
      <c r="A476" s="54" t="s">
        <v>502</v>
      </c>
      <c r="B476" s="54">
        <v>469.24</v>
      </c>
    </row>
    <row r="477" spans="1:2" ht="14.25" customHeight="1">
      <c r="A477" s="54" t="s">
        <v>503</v>
      </c>
      <c r="B477" s="54">
        <v>0</v>
      </c>
    </row>
    <row r="478" spans="1:2" ht="14.25" customHeight="1">
      <c r="A478" s="54" t="s">
        <v>504</v>
      </c>
      <c r="B478" s="54">
        <v>33.880000000000003</v>
      </c>
    </row>
    <row r="479" spans="1:2" ht="14.25" customHeight="1">
      <c r="A479" s="54" t="s">
        <v>505</v>
      </c>
    </row>
    <row r="480" spans="1:2" ht="14.25" customHeight="1">
      <c r="A480" s="54" t="s">
        <v>506</v>
      </c>
      <c r="B480" s="54">
        <v>26.65</v>
      </c>
    </row>
    <row r="481" spans="1:2" ht="14.25" customHeight="1">
      <c r="A481" s="54" t="s">
        <v>507</v>
      </c>
      <c r="B481" s="54">
        <v>11.78</v>
      </c>
    </row>
    <row r="482" spans="1:2" ht="14.25" customHeight="1">
      <c r="A482" s="54" t="s">
        <v>508</v>
      </c>
      <c r="B482" s="54">
        <v>59.79</v>
      </c>
    </row>
    <row r="483" spans="1:2" ht="14.25" customHeight="1">
      <c r="A483" s="54" t="s">
        <v>509</v>
      </c>
      <c r="B483" s="54">
        <v>3.3</v>
      </c>
    </row>
    <row r="484" spans="1:2" ht="14.25" customHeight="1">
      <c r="A484" s="54" t="s">
        <v>510</v>
      </c>
      <c r="B484" s="54">
        <v>318.83</v>
      </c>
    </row>
    <row r="485" spans="1:2" ht="14.25" customHeight="1">
      <c r="A485" s="54" t="s">
        <v>511</v>
      </c>
      <c r="B485" s="54">
        <v>97.9</v>
      </c>
    </row>
    <row r="486" spans="1:2" ht="14.25" customHeight="1">
      <c r="A486" s="54" t="s">
        <v>512</v>
      </c>
      <c r="B486" s="54">
        <v>66.180000000000007</v>
      </c>
    </row>
    <row r="487" spans="1:2" ht="14.25" customHeight="1">
      <c r="A487" s="54" t="s">
        <v>513</v>
      </c>
      <c r="B487" s="54">
        <v>206.59</v>
      </c>
    </row>
    <row r="488" spans="1:2" ht="14.25" customHeight="1">
      <c r="A488" s="54" t="s">
        <v>514</v>
      </c>
      <c r="B488" s="54">
        <v>49.67</v>
      </c>
    </row>
    <row r="489" spans="1:2" ht="14.25" customHeight="1">
      <c r="A489" s="54" t="s">
        <v>515</v>
      </c>
      <c r="B489" s="54">
        <v>2.2799999999999998</v>
      </c>
    </row>
    <row r="490" spans="1:2" ht="14.25" customHeight="1">
      <c r="A490" s="54" t="s">
        <v>516</v>
      </c>
      <c r="B490" s="54">
        <v>116.29</v>
      </c>
    </row>
    <row r="491" spans="1:2" ht="14.25" customHeight="1">
      <c r="A491" s="54" t="s">
        <v>517</v>
      </c>
      <c r="B491" s="54">
        <v>330</v>
      </c>
    </row>
    <row r="492" spans="1:2" ht="14.25" customHeight="1">
      <c r="A492" s="54" t="s">
        <v>518</v>
      </c>
      <c r="B492" s="54">
        <v>78.58</v>
      </c>
    </row>
    <row r="493" spans="1:2" ht="14.25" customHeight="1">
      <c r="A493" s="54" t="s">
        <v>519</v>
      </c>
      <c r="B493" s="54">
        <v>20.37</v>
      </c>
    </row>
    <row r="494" spans="1:2" ht="14.25" customHeight="1">
      <c r="A494" s="54" t="s">
        <v>520</v>
      </c>
      <c r="B494" s="54">
        <v>17.809999999999999</v>
      </c>
    </row>
    <row r="495" spans="1:2" ht="14.25" customHeight="1">
      <c r="A495" s="54" t="s">
        <v>521</v>
      </c>
      <c r="B495" s="54">
        <v>34.659999999999997</v>
      </c>
    </row>
    <row r="496" spans="1:2" ht="14.25" customHeight="1">
      <c r="A496" s="54" t="s">
        <v>522</v>
      </c>
      <c r="B496" s="54">
        <v>105.64</v>
      </c>
    </row>
    <row r="497" spans="1:2" ht="14.25" customHeight="1">
      <c r="A497" s="54" t="s">
        <v>523</v>
      </c>
      <c r="B497" s="54">
        <v>168.73</v>
      </c>
    </row>
    <row r="498" spans="1:2" ht="14.25" customHeight="1">
      <c r="A498" s="54" t="s">
        <v>524</v>
      </c>
      <c r="B498" s="54">
        <v>243.5</v>
      </c>
    </row>
    <row r="499" spans="1:2" ht="14.25" customHeight="1">
      <c r="A499" s="54" t="s">
        <v>525</v>
      </c>
      <c r="B499" s="54">
        <v>83.76</v>
      </c>
    </row>
    <row r="500" spans="1:2" ht="14.25" customHeight="1">
      <c r="A500" s="54" t="s">
        <v>526</v>
      </c>
      <c r="B500" s="54">
        <v>53.3</v>
      </c>
    </row>
    <row r="501" spans="1:2" ht="14.25" customHeight="1">
      <c r="A501" s="54" t="s">
        <v>527</v>
      </c>
      <c r="B501" s="54">
        <v>59.25</v>
      </c>
    </row>
    <row r="502" spans="1:2" ht="14.25" customHeight="1">
      <c r="A502" s="54" t="s">
        <v>528</v>
      </c>
      <c r="B502" s="54">
        <v>52.35</v>
      </c>
    </row>
    <row r="503" spans="1:2" ht="14.25" customHeight="1">
      <c r="A503" s="54" t="s">
        <v>529</v>
      </c>
      <c r="B503" s="54">
        <v>55.94</v>
      </c>
    </row>
    <row r="504" spans="1:2" ht="14.25" customHeight="1">
      <c r="A504" s="54" t="s">
        <v>530</v>
      </c>
      <c r="B504" s="54">
        <v>224.45</v>
      </c>
    </row>
    <row r="505" spans="1:2" ht="14.25" customHeight="1">
      <c r="A505" s="54" t="s">
        <v>531</v>
      </c>
      <c r="B505" s="54">
        <v>62.24</v>
      </c>
    </row>
    <row r="506" spans="1:2" ht="14.25" customHeight="1">
      <c r="A506" s="54" t="s">
        <v>532</v>
      </c>
      <c r="B506" s="54">
        <v>1623.46</v>
      </c>
    </row>
    <row r="507" spans="1:2" ht="14.25" customHeight="1">
      <c r="A507" s="54" t="s">
        <v>533</v>
      </c>
      <c r="B507" s="54">
        <v>219.27</v>
      </c>
    </row>
    <row r="508" spans="1:2" ht="14.25" customHeight="1">
      <c r="A508" s="54" t="s">
        <v>534</v>
      </c>
      <c r="B508" s="54">
        <v>17.93</v>
      </c>
    </row>
    <row r="509" spans="1:2" ht="14.25" customHeight="1">
      <c r="A509" s="54" t="s">
        <v>535</v>
      </c>
      <c r="B509" s="54">
        <v>13.62</v>
      </c>
    </row>
    <row r="510" spans="1:2" ht="14.25" customHeight="1">
      <c r="A510" s="54" t="s">
        <v>536</v>
      </c>
      <c r="B510" s="54">
        <v>6.66</v>
      </c>
    </row>
    <row r="511" spans="1:2" ht="14.25" customHeight="1">
      <c r="A511" s="54" t="s">
        <v>537</v>
      </c>
      <c r="B511" s="54">
        <v>61.57</v>
      </c>
    </row>
    <row r="512" spans="1:2" ht="14.25" customHeight="1">
      <c r="A512" s="54" t="s">
        <v>538</v>
      </c>
      <c r="B512" s="54">
        <v>34.5</v>
      </c>
    </row>
    <row r="513" spans="1:2" ht="14.25" customHeight="1">
      <c r="A513" s="54" t="s">
        <v>539</v>
      </c>
      <c r="B513" s="54">
        <v>361.44</v>
      </c>
    </row>
    <row r="514" spans="1:2" ht="14.25" customHeight="1">
      <c r="A514" s="54" t="s">
        <v>540</v>
      </c>
      <c r="B514" s="54">
        <v>27.72</v>
      </c>
    </row>
    <row r="515" spans="1:2" ht="14.25" customHeight="1">
      <c r="A515" s="54" t="s">
        <v>541</v>
      </c>
    </row>
    <row r="516" spans="1:2" ht="14.25" customHeight="1">
      <c r="A516" s="54" t="s">
        <v>542</v>
      </c>
      <c r="B516" s="54">
        <v>13.77</v>
      </c>
    </row>
    <row r="517" spans="1:2" ht="14.25" customHeight="1">
      <c r="A517" s="54" t="s">
        <v>543</v>
      </c>
      <c r="B517" s="54">
        <v>51.78</v>
      </c>
    </row>
    <row r="518" spans="1:2" ht="14.25" customHeight="1">
      <c r="A518" s="54" t="s">
        <v>544</v>
      </c>
      <c r="B518" s="54">
        <v>60</v>
      </c>
    </row>
    <row r="519" spans="1:2" ht="14.25" customHeight="1">
      <c r="A519" s="54" t="s">
        <v>545</v>
      </c>
      <c r="B519" s="54">
        <v>58</v>
      </c>
    </row>
    <row r="520" spans="1:2" ht="14.25" customHeight="1">
      <c r="A520" s="54" t="s">
        <v>546</v>
      </c>
      <c r="B520" s="54">
        <v>145.94</v>
      </c>
    </row>
    <row r="521" spans="1:2" ht="14.25" customHeight="1">
      <c r="A521" s="54" t="s">
        <v>547</v>
      </c>
      <c r="B521" s="54">
        <v>120.25</v>
      </c>
    </row>
    <row r="522" spans="1:2" ht="14.25" customHeight="1">
      <c r="A522" s="54" t="s">
        <v>548</v>
      </c>
      <c r="B522" s="54">
        <v>2.6</v>
      </c>
    </row>
    <row r="523" spans="1:2" ht="14.25" customHeight="1">
      <c r="A523" s="54" t="s">
        <v>549</v>
      </c>
      <c r="B523" s="54">
        <v>214.72</v>
      </c>
    </row>
    <row r="524" spans="1:2" ht="14.25" customHeight="1">
      <c r="A524" s="54" t="s">
        <v>550</v>
      </c>
      <c r="B524" s="54">
        <v>263.24</v>
      </c>
    </row>
    <row r="525" spans="1:2" ht="14.25" customHeight="1">
      <c r="A525" s="54" t="s">
        <v>551</v>
      </c>
      <c r="B525" s="54">
        <v>17.89</v>
      </c>
    </row>
    <row r="526" spans="1:2" ht="14.25" customHeight="1">
      <c r="A526" s="54" t="s">
        <v>552</v>
      </c>
      <c r="B526" s="54">
        <v>63.68</v>
      </c>
    </row>
    <row r="527" spans="1:2" ht="14.25" customHeight="1">
      <c r="A527" s="54" t="s">
        <v>553</v>
      </c>
      <c r="B527" s="54">
        <v>31.58</v>
      </c>
    </row>
    <row r="528" spans="1:2" ht="14.25" customHeight="1">
      <c r="A528" s="54" t="s">
        <v>554</v>
      </c>
      <c r="B528" s="54">
        <v>28.62</v>
      </c>
    </row>
    <row r="529" spans="1:2" ht="14.25" customHeight="1">
      <c r="A529" s="54" t="s">
        <v>555</v>
      </c>
      <c r="B529" s="54">
        <v>35.03</v>
      </c>
    </row>
    <row r="530" spans="1:2" ht="14.25" customHeight="1">
      <c r="A530" s="54" t="s">
        <v>556</v>
      </c>
      <c r="B530" s="54">
        <v>89.01</v>
      </c>
    </row>
    <row r="531" spans="1:2" ht="14.25" customHeight="1">
      <c r="A531" s="54" t="s">
        <v>557</v>
      </c>
      <c r="B531" s="54">
        <v>72.81</v>
      </c>
    </row>
    <row r="532" spans="1:2" ht="14.25" customHeight="1">
      <c r="A532" s="54" t="s">
        <v>558</v>
      </c>
      <c r="B532" s="54">
        <v>104.68</v>
      </c>
    </row>
    <row r="533" spans="1:2" ht="14.25" customHeight="1">
      <c r="A533" s="54" t="s">
        <v>559</v>
      </c>
      <c r="B533" s="54">
        <v>170.07</v>
      </c>
    </row>
    <row r="534" spans="1:2" ht="14.25" customHeight="1">
      <c r="A534" s="54" t="s">
        <v>560</v>
      </c>
      <c r="B534" s="54">
        <v>21.52</v>
      </c>
    </row>
    <row r="535" spans="1:2" ht="14.25" customHeight="1">
      <c r="A535" s="54" t="s">
        <v>561</v>
      </c>
      <c r="B535" s="54">
        <v>113.6</v>
      </c>
    </row>
    <row r="536" spans="1:2" ht="14.25" customHeight="1">
      <c r="A536" s="54" t="s">
        <v>562</v>
      </c>
      <c r="B536" s="54">
        <v>533.20000000000005</v>
      </c>
    </row>
    <row r="537" spans="1:2" ht="14.25" customHeight="1">
      <c r="A537" s="54" t="s">
        <v>563</v>
      </c>
      <c r="B537" s="54">
        <v>27.93</v>
      </c>
    </row>
    <row r="538" spans="1:2" ht="14.25" customHeight="1">
      <c r="A538" s="54" t="s">
        <v>564</v>
      </c>
      <c r="B538" s="54">
        <v>2.23</v>
      </c>
    </row>
    <row r="539" spans="1:2" ht="14.25" customHeight="1">
      <c r="A539" s="54" t="s">
        <v>565</v>
      </c>
      <c r="B539" s="54">
        <v>37.24</v>
      </c>
    </row>
    <row r="540" spans="1:2" ht="14.25" customHeight="1">
      <c r="A540" s="54" t="s">
        <v>566</v>
      </c>
      <c r="B540" s="54">
        <v>75.540000000000006</v>
      </c>
    </row>
    <row r="541" spans="1:2" ht="14.25" customHeight="1">
      <c r="A541" s="54" t="s">
        <v>567</v>
      </c>
      <c r="B541" s="54">
        <v>2019.76</v>
      </c>
    </row>
    <row r="542" spans="1:2" ht="14.25" customHeight="1">
      <c r="A542" s="54" t="s">
        <v>568</v>
      </c>
      <c r="B542" s="54">
        <v>41.3</v>
      </c>
    </row>
    <row r="543" spans="1:2" ht="14.25" customHeight="1">
      <c r="A543" s="54" t="s">
        <v>569</v>
      </c>
      <c r="B543" s="54">
        <v>26.49</v>
      </c>
    </row>
    <row r="544" spans="1:2" ht="14.25" customHeight="1">
      <c r="A544" s="54" t="s">
        <v>570</v>
      </c>
      <c r="B544" s="54">
        <v>27.45</v>
      </c>
    </row>
    <row r="545" spans="1:2" ht="14.25" customHeight="1">
      <c r="A545" s="54" t="s">
        <v>571</v>
      </c>
      <c r="B545" s="54">
        <v>71.709999999999994</v>
      </c>
    </row>
    <row r="546" spans="1:2" ht="14.25" customHeight="1">
      <c r="A546" s="54" t="s">
        <v>572</v>
      </c>
      <c r="B546" s="54">
        <v>27.58</v>
      </c>
    </row>
    <row r="547" spans="1:2" ht="14.25" customHeight="1">
      <c r="A547" s="54" t="s">
        <v>573</v>
      </c>
      <c r="B547" s="54">
        <v>6.18</v>
      </c>
    </row>
    <row r="548" spans="1:2" ht="14.25" customHeight="1">
      <c r="A548" s="54" t="s">
        <v>574</v>
      </c>
      <c r="B548" s="54">
        <v>105.33</v>
      </c>
    </row>
    <row r="549" spans="1:2" ht="14.25" customHeight="1">
      <c r="A549" s="54" t="s">
        <v>575</v>
      </c>
      <c r="B549" s="54">
        <v>169.84</v>
      </c>
    </row>
    <row r="550" spans="1:2" ht="14.25" customHeight="1">
      <c r="A550" s="54" t="s">
        <v>576</v>
      </c>
      <c r="B550" s="54">
        <v>63.05</v>
      </c>
    </row>
    <row r="551" spans="1:2" ht="14.25" customHeight="1">
      <c r="A551" s="54" t="s">
        <v>577</v>
      </c>
      <c r="B551" s="54">
        <v>371.29</v>
      </c>
    </row>
    <row r="552" spans="1:2" ht="14.25" customHeight="1">
      <c r="A552" s="54" t="s">
        <v>578</v>
      </c>
      <c r="B552" s="54">
        <v>15.22</v>
      </c>
    </row>
    <row r="553" spans="1:2" ht="14.25" customHeight="1">
      <c r="A553" s="54" t="s">
        <v>579</v>
      </c>
      <c r="B553" s="54">
        <v>65</v>
      </c>
    </row>
    <row r="554" spans="1:2" ht="14.25" customHeight="1">
      <c r="A554" s="54" t="s">
        <v>580</v>
      </c>
      <c r="B554" s="54">
        <v>274.39999999999998</v>
      </c>
    </row>
    <row r="555" spans="1:2" ht="14.25" customHeight="1">
      <c r="A555" s="54" t="s">
        <v>581</v>
      </c>
      <c r="B555" s="54">
        <v>293.7</v>
      </c>
    </row>
    <row r="556" spans="1:2" ht="14.25" customHeight="1">
      <c r="A556" s="54" t="s">
        <v>582</v>
      </c>
      <c r="B556" s="54">
        <v>142.38999999999999</v>
      </c>
    </row>
    <row r="557" spans="1:2" ht="14.25" customHeight="1">
      <c r="A557" s="54" t="s">
        <v>583</v>
      </c>
      <c r="B557" s="54">
        <v>258.75</v>
      </c>
    </row>
    <row r="558" spans="1:2" ht="14.25" customHeight="1">
      <c r="A558" s="54" t="s">
        <v>584</v>
      </c>
      <c r="B558" s="54">
        <v>22.06</v>
      </c>
    </row>
    <row r="559" spans="1:2" ht="14.25" customHeight="1">
      <c r="A559" s="54" t="s">
        <v>585</v>
      </c>
      <c r="B559" s="54">
        <v>0</v>
      </c>
    </row>
    <row r="560" spans="1:2" ht="14.25" customHeight="1">
      <c r="A560" s="54" t="s">
        <v>586</v>
      </c>
      <c r="B560" s="54">
        <v>56.96</v>
      </c>
    </row>
    <row r="561" spans="1:2" ht="14.25" customHeight="1">
      <c r="A561" s="54" t="s">
        <v>587</v>
      </c>
      <c r="B561" s="54">
        <v>64.400000000000006</v>
      </c>
    </row>
    <row r="562" spans="1:2" ht="14.25" customHeight="1">
      <c r="A562" s="54" t="s">
        <v>588</v>
      </c>
      <c r="B562" s="54">
        <v>0.06</v>
      </c>
    </row>
    <row r="563" spans="1:2" ht="14.25" customHeight="1">
      <c r="A563" s="54" t="s">
        <v>589</v>
      </c>
      <c r="B563" s="54">
        <v>13.23</v>
      </c>
    </row>
    <row r="564" spans="1:2" ht="14.25" customHeight="1">
      <c r="A564" s="54" t="s">
        <v>590</v>
      </c>
      <c r="B564" s="54">
        <v>25.17</v>
      </c>
    </row>
    <row r="565" spans="1:2" ht="14.25" customHeight="1">
      <c r="A565" s="54" t="s">
        <v>591</v>
      </c>
      <c r="B565" s="54">
        <v>36.76</v>
      </c>
    </row>
    <row r="566" spans="1:2" ht="14.25" customHeight="1">
      <c r="A566" s="54" t="s">
        <v>592</v>
      </c>
      <c r="B566" s="54">
        <v>104.49</v>
      </c>
    </row>
    <row r="567" spans="1:2" ht="14.25" customHeight="1">
      <c r="A567" s="54" t="s">
        <v>593</v>
      </c>
      <c r="B567" s="54">
        <v>435.32</v>
      </c>
    </row>
    <row r="568" spans="1:2" ht="14.25" customHeight="1">
      <c r="A568" s="54" t="s">
        <v>594</v>
      </c>
      <c r="B568" s="54">
        <v>59.25</v>
      </c>
    </row>
    <row r="569" spans="1:2" ht="14.25" customHeight="1">
      <c r="A569" s="54" t="s">
        <v>595</v>
      </c>
      <c r="B569" s="54">
        <v>23</v>
      </c>
    </row>
    <row r="570" spans="1:2" ht="14.25" customHeight="1">
      <c r="A570" s="54" t="s">
        <v>596</v>
      </c>
      <c r="B570" s="54">
        <v>16</v>
      </c>
    </row>
    <row r="571" spans="1:2" ht="14.25" customHeight="1">
      <c r="A571" s="54" t="s">
        <v>597</v>
      </c>
      <c r="B571" s="54">
        <v>1.53</v>
      </c>
    </row>
    <row r="572" spans="1:2" ht="14.25" customHeight="1">
      <c r="A572" s="54" t="s">
        <v>598</v>
      </c>
      <c r="B572" s="54">
        <v>9.1</v>
      </c>
    </row>
    <row r="573" spans="1:2" ht="14.25" customHeight="1">
      <c r="A573" s="54" t="s">
        <v>599</v>
      </c>
      <c r="B573" s="54">
        <v>3.82</v>
      </c>
    </row>
    <row r="574" spans="1:2" ht="14.25" customHeight="1">
      <c r="A574" s="54" t="s">
        <v>600</v>
      </c>
      <c r="B574" s="54">
        <v>80.72</v>
      </c>
    </row>
    <row r="575" spans="1:2" ht="14.25" customHeight="1">
      <c r="A575" s="54" t="s">
        <v>601</v>
      </c>
      <c r="B575" s="54">
        <v>460.41</v>
      </c>
    </row>
    <row r="576" spans="1:2" ht="14.25" customHeight="1">
      <c r="A576" s="54" t="s">
        <v>602</v>
      </c>
      <c r="B576" s="54">
        <v>80.17</v>
      </c>
    </row>
    <row r="577" spans="1:2" ht="14.25" customHeight="1">
      <c r="A577" s="54" t="s">
        <v>603</v>
      </c>
      <c r="B577" s="54">
        <v>19.14</v>
      </c>
    </row>
    <row r="578" spans="1:2" ht="14.25" customHeight="1">
      <c r="A578" s="54" t="s">
        <v>604</v>
      </c>
      <c r="B578" s="54">
        <v>54.4</v>
      </c>
    </row>
    <row r="579" spans="1:2" ht="14.25" customHeight="1">
      <c r="A579" s="54" t="s">
        <v>605</v>
      </c>
      <c r="B579" s="54">
        <v>39.39</v>
      </c>
    </row>
    <row r="580" spans="1:2" ht="14.25" customHeight="1">
      <c r="A580" s="54" t="s">
        <v>606</v>
      </c>
      <c r="B580" s="54">
        <v>100.69</v>
      </c>
    </row>
    <row r="581" spans="1:2" ht="14.25" customHeight="1">
      <c r="A581" s="54" t="s">
        <v>607</v>
      </c>
      <c r="B581" s="54">
        <v>2.4900000000000002</v>
      </c>
    </row>
    <row r="582" spans="1:2" ht="14.25" customHeight="1">
      <c r="A582" s="54" t="s">
        <v>608</v>
      </c>
      <c r="B582" s="54">
        <v>15.53</v>
      </c>
    </row>
    <row r="583" spans="1:2" ht="14.25" customHeight="1">
      <c r="A583" s="54" t="s">
        <v>609</v>
      </c>
      <c r="B583" s="54">
        <v>550</v>
      </c>
    </row>
    <row r="584" spans="1:2" ht="14.25" customHeight="1">
      <c r="A584" s="54" t="s">
        <v>610</v>
      </c>
      <c r="B584" s="54">
        <v>92.65</v>
      </c>
    </row>
    <row r="585" spans="1:2" ht="14.25" customHeight="1">
      <c r="A585" s="54" t="s">
        <v>611</v>
      </c>
      <c r="B585" s="54">
        <v>265</v>
      </c>
    </row>
    <row r="586" spans="1:2" ht="14.25" customHeight="1">
      <c r="A586" s="54" t="s">
        <v>612</v>
      </c>
      <c r="B586" s="54">
        <v>116.2</v>
      </c>
    </row>
    <row r="587" spans="1:2" ht="14.25" customHeight="1">
      <c r="A587" s="54" t="s">
        <v>613</v>
      </c>
      <c r="B587" s="54">
        <v>23.93</v>
      </c>
    </row>
    <row r="588" spans="1:2" ht="14.25" customHeight="1">
      <c r="A588" s="54" t="s">
        <v>614</v>
      </c>
      <c r="B588" s="54">
        <v>81.93</v>
      </c>
    </row>
    <row r="589" spans="1:2" ht="14.25" customHeight="1">
      <c r="A589" s="54" t="s">
        <v>615</v>
      </c>
      <c r="B589" s="54">
        <v>38.979999999999997</v>
      </c>
    </row>
    <row r="590" spans="1:2" ht="14.25" customHeight="1">
      <c r="A590" s="54" t="s">
        <v>616</v>
      </c>
      <c r="B590" s="54">
        <v>65.53</v>
      </c>
    </row>
    <row r="591" spans="1:2" ht="14.25" customHeight="1">
      <c r="A591" s="54" t="s">
        <v>617</v>
      </c>
      <c r="B591" s="54">
        <v>8.9600000000000009</v>
      </c>
    </row>
    <row r="592" spans="1:2" ht="14.25" customHeight="1">
      <c r="A592" s="54" t="s">
        <v>618</v>
      </c>
      <c r="B592" s="54">
        <v>340</v>
      </c>
    </row>
    <row r="593" spans="1:2" ht="14.25" customHeight="1">
      <c r="A593" s="54" t="s">
        <v>619</v>
      </c>
      <c r="B593" s="54">
        <v>10.43</v>
      </c>
    </row>
    <row r="594" spans="1:2" ht="14.25" customHeight="1">
      <c r="A594" s="54" t="s">
        <v>620</v>
      </c>
      <c r="B594" s="54">
        <v>28.4</v>
      </c>
    </row>
    <row r="595" spans="1:2" ht="14.25" customHeight="1">
      <c r="A595" s="54" t="s">
        <v>621</v>
      </c>
      <c r="B595" s="54">
        <v>15.55</v>
      </c>
    </row>
    <row r="596" spans="1:2" ht="14.25" customHeight="1">
      <c r="A596" s="54" t="s">
        <v>622</v>
      </c>
      <c r="B596" s="54">
        <v>74.290000000000006</v>
      </c>
    </row>
    <row r="597" spans="1:2" ht="14.25" customHeight="1">
      <c r="A597" s="54" t="s">
        <v>623</v>
      </c>
      <c r="B597" s="54">
        <v>92.34</v>
      </c>
    </row>
    <row r="598" spans="1:2" ht="14.25" customHeight="1">
      <c r="A598" s="54" t="s">
        <v>624</v>
      </c>
      <c r="B598" s="54">
        <v>335.94</v>
      </c>
    </row>
    <row r="599" spans="1:2" ht="14.25" customHeight="1">
      <c r="A599" s="54" t="s">
        <v>625</v>
      </c>
      <c r="B599" s="54">
        <v>59.7</v>
      </c>
    </row>
    <row r="600" spans="1:2" ht="14.25" customHeight="1">
      <c r="A600" s="54" t="s">
        <v>626</v>
      </c>
      <c r="B600" s="54">
        <v>325</v>
      </c>
    </row>
    <row r="601" spans="1:2" ht="14.25" customHeight="1">
      <c r="A601" s="54" t="s">
        <v>627</v>
      </c>
      <c r="B601" s="54">
        <v>602.20000000000005</v>
      </c>
    </row>
    <row r="602" spans="1:2" ht="14.25" customHeight="1">
      <c r="A602" s="54" t="s">
        <v>628</v>
      </c>
      <c r="B602" s="54">
        <v>175.65</v>
      </c>
    </row>
    <row r="603" spans="1:2" ht="14.25" customHeight="1">
      <c r="A603" s="54" t="s">
        <v>629</v>
      </c>
      <c r="B603" s="54">
        <v>235.39</v>
      </c>
    </row>
    <row r="604" spans="1:2" ht="14.25" customHeight="1">
      <c r="A604" s="54" t="s">
        <v>630</v>
      </c>
      <c r="B604" s="54">
        <v>39.01</v>
      </c>
    </row>
    <row r="605" spans="1:2" ht="14.25" customHeight="1">
      <c r="A605" s="54" t="s">
        <v>631</v>
      </c>
      <c r="B605" s="54">
        <v>209.11</v>
      </c>
    </row>
    <row r="606" spans="1:2" ht="14.25" customHeight="1">
      <c r="A606" s="54" t="s">
        <v>632</v>
      </c>
      <c r="B606" s="54">
        <v>491.96</v>
      </c>
    </row>
    <row r="607" spans="1:2" ht="14.25" customHeight="1">
      <c r="A607" s="54" t="s">
        <v>633</v>
      </c>
      <c r="B607" s="54">
        <v>76.78</v>
      </c>
    </row>
    <row r="608" spans="1:2" ht="14.25" customHeight="1">
      <c r="A608" s="54" t="s">
        <v>634</v>
      </c>
      <c r="B608" s="54">
        <v>346.19</v>
      </c>
    </row>
    <row r="609" spans="1:2" ht="14.25" customHeight="1">
      <c r="A609" s="54" t="s">
        <v>635</v>
      </c>
      <c r="B609" s="54">
        <v>196.69</v>
      </c>
    </row>
    <row r="610" spans="1:2" ht="14.25" customHeight="1">
      <c r="A610" s="54" t="s">
        <v>636</v>
      </c>
      <c r="B610" s="54">
        <v>162.76</v>
      </c>
    </row>
    <row r="611" spans="1:2" ht="14.25" customHeight="1">
      <c r="A611" s="54" t="s">
        <v>637</v>
      </c>
      <c r="B611" s="54">
        <v>244.8</v>
      </c>
    </row>
    <row r="612" spans="1:2" ht="14.25" customHeight="1">
      <c r="A612" s="54" t="s">
        <v>638</v>
      </c>
      <c r="B612" s="54">
        <v>171.61</v>
      </c>
    </row>
    <row r="613" spans="1:2" ht="14.25" customHeight="1">
      <c r="A613" s="54" t="s">
        <v>639</v>
      </c>
      <c r="B613" s="54">
        <v>26.18</v>
      </c>
    </row>
    <row r="614" spans="1:2" ht="14.25" customHeight="1">
      <c r="A614" s="54" t="s">
        <v>640</v>
      </c>
      <c r="B614" s="54">
        <v>10.3</v>
      </c>
    </row>
    <row r="615" spans="1:2" ht="14.25" customHeight="1">
      <c r="A615" s="54" t="s">
        <v>641</v>
      </c>
      <c r="B615" s="54">
        <v>34.81</v>
      </c>
    </row>
    <row r="616" spans="1:2" ht="14.25" customHeight="1">
      <c r="A616" s="54" t="s">
        <v>642</v>
      </c>
      <c r="B616" s="54">
        <v>19.8</v>
      </c>
    </row>
    <row r="617" spans="1:2" ht="14.25" customHeight="1">
      <c r="A617" s="54" t="s">
        <v>643</v>
      </c>
      <c r="B617" s="54">
        <v>70.56</v>
      </c>
    </row>
    <row r="618" spans="1:2" ht="14.25" customHeight="1">
      <c r="A618" s="54" t="s">
        <v>644</v>
      </c>
      <c r="B618" s="54">
        <v>20.8</v>
      </c>
    </row>
    <row r="619" spans="1:2" ht="14.25" customHeight="1">
      <c r="A619" s="54" t="s">
        <v>645</v>
      </c>
      <c r="B619" s="54">
        <v>19.84</v>
      </c>
    </row>
    <row r="620" spans="1:2" ht="14.25" customHeight="1">
      <c r="A620" s="54" t="s">
        <v>646</v>
      </c>
      <c r="B620" s="54">
        <v>16.100000000000001</v>
      </c>
    </row>
    <row r="621" spans="1:2" ht="14.25" customHeight="1">
      <c r="A621" s="54" t="s">
        <v>647</v>
      </c>
      <c r="B621" s="54">
        <v>31.9</v>
      </c>
    </row>
    <row r="622" spans="1:2" ht="14.25" customHeight="1">
      <c r="A622" s="54" t="s">
        <v>648</v>
      </c>
      <c r="B622" s="54">
        <v>27.68</v>
      </c>
    </row>
    <row r="623" spans="1:2" ht="14.25" customHeight="1">
      <c r="A623" s="54" t="s">
        <v>649</v>
      </c>
      <c r="B623" s="54">
        <v>12.89</v>
      </c>
    </row>
    <row r="624" spans="1:2" ht="14.25" customHeight="1">
      <c r="A624" s="54" t="s">
        <v>650</v>
      </c>
      <c r="B624" s="54">
        <v>47.55</v>
      </c>
    </row>
    <row r="625" spans="1:2" ht="14.25" customHeight="1">
      <c r="A625" s="54" t="s">
        <v>651</v>
      </c>
      <c r="B625" s="54">
        <v>31.02</v>
      </c>
    </row>
    <row r="626" spans="1:2" ht="14.25" customHeight="1">
      <c r="A626" s="54" t="s">
        <v>652</v>
      </c>
      <c r="B626" s="54">
        <v>24.61</v>
      </c>
    </row>
    <row r="627" spans="1:2" ht="14.25" customHeight="1">
      <c r="A627" s="54" t="s">
        <v>653</v>
      </c>
      <c r="B627" s="54">
        <v>130.91</v>
      </c>
    </row>
    <row r="628" spans="1:2" ht="14.25" customHeight="1">
      <c r="A628" s="54" t="s">
        <v>654</v>
      </c>
      <c r="B628" s="54">
        <v>124.8</v>
      </c>
    </row>
    <row r="629" spans="1:2" ht="14.25" customHeight="1">
      <c r="A629" s="54" t="s">
        <v>655</v>
      </c>
      <c r="B629" s="54">
        <v>76.39</v>
      </c>
    </row>
    <row r="630" spans="1:2" ht="14.25" customHeight="1">
      <c r="A630" s="54" t="s">
        <v>656</v>
      </c>
      <c r="B630" s="54">
        <v>433.15</v>
      </c>
    </row>
    <row r="631" spans="1:2" ht="14.25" customHeight="1">
      <c r="A631" s="54" t="s">
        <v>657</v>
      </c>
      <c r="B631" s="54">
        <v>354.51</v>
      </c>
    </row>
    <row r="632" spans="1:2" ht="14.25" customHeight="1">
      <c r="A632" s="54" t="s">
        <v>658</v>
      </c>
      <c r="B632" s="54">
        <v>221.47</v>
      </c>
    </row>
    <row r="633" spans="1:2" ht="14.25" customHeight="1">
      <c r="A633" s="54" t="s">
        <v>659</v>
      </c>
      <c r="B633" s="54">
        <v>1018.71</v>
      </c>
    </row>
    <row r="634" spans="1:2" ht="14.25" customHeight="1">
      <c r="A634" s="54" t="s">
        <v>660</v>
      </c>
      <c r="B634" s="54">
        <v>25.85</v>
      </c>
    </row>
    <row r="635" spans="1:2" ht="14.25" customHeight="1">
      <c r="A635" s="54" t="s">
        <v>661</v>
      </c>
      <c r="B635" s="54">
        <v>58.75</v>
      </c>
    </row>
    <row r="636" spans="1:2" ht="14.25" customHeight="1">
      <c r="A636" s="54" t="s">
        <v>662</v>
      </c>
      <c r="B636" s="54">
        <v>1188</v>
      </c>
    </row>
    <row r="637" spans="1:2" ht="14.25" customHeight="1">
      <c r="A637" s="54" t="s">
        <v>663</v>
      </c>
      <c r="B637" s="54">
        <v>46.65</v>
      </c>
    </row>
    <row r="638" spans="1:2" ht="14.25" customHeight="1">
      <c r="A638" s="54" t="s">
        <v>664</v>
      </c>
      <c r="B638" s="54">
        <v>6.25</v>
      </c>
    </row>
    <row r="639" spans="1:2" ht="14.25" customHeight="1">
      <c r="A639" s="54" t="s">
        <v>665</v>
      </c>
      <c r="B639" s="54">
        <v>34.83</v>
      </c>
    </row>
    <row r="640" spans="1:2" ht="14.25" customHeight="1">
      <c r="A640" s="54" t="s">
        <v>666</v>
      </c>
      <c r="B640" s="54">
        <v>41.39</v>
      </c>
    </row>
    <row r="641" spans="1:2" ht="14.25" customHeight="1">
      <c r="A641" s="54" t="s">
        <v>667</v>
      </c>
      <c r="B641" s="54">
        <v>111.9</v>
      </c>
    </row>
    <row r="642" spans="1:2" ht="14.25" customHeight="1">
      <c r="A642" s="54" t="s">
        <v>668</v>
      </c>
    </row>
    <row r="643" spans="1:2" ht="14.25" customHeight="1">
      <c r="A643" s="54" t="s">
        <v>669</v>
      </c>
    </row>
    <row r="644" spans="1:2" ht="14.25" customHeight="1">
      <c r="A644" s="54" t="s">
        <v>670</v>
      </c>
    </row>
    <row r="645" spans="1:2" ht="14.25" customHeight="1">
      <c r="A645" s="54" t="s">
        <v>671</v>
      </c>
      <c r="B645" s="54">
        <v>643.86</v>
      </c>
    </row>
    <row r="646" spans="1:2" ht="14.25" customHeight="1">
      <c r="A646" s="54" t="s">
        <v>672</v>
      </c>
      <c r="B646" s="54">
        <v>50.92</v>
      </c>
    </row>
    <row r="647" spans="1:2" ht="14.25" customHeight="1">
      <c r="A647" s="54" t="s">
        <v>673</v>
      </c>
    </row>
    <row r="648" spans="1:2" ht="14.25" customHeight="1">
      <c r="A648" s="54" t="s">
        <v>674</v>
      </c>
      <c r="B648" s="54">
        <v>157.63999999999999</v>
      </c>
    </row>
    <row r="649" spans="1:2" ht="14.25" customHeight="1">
      <c r="A649" s="54" t="s">
        <v>675</v>
      </c>
      <c r="B649" s="54">
        <v>436.3</v>
      </c>
    </row>
    <row r="650" spans="1:2" ht="14.25" customHeight="1">
      <c r="A650" s="54" t="s">
        <v>676</v>
      </c>
      <c r="B650" s="54">
        <v>105.71</v>
      </c>
    </row>
    <row r="651" spans="1:2" ht="14.25" customHeight="1">
      <c r="A651" s="54" t="s">
        <v>677</v>
      </c>
      <c r="B651" s="54">
        <v>306.89999999999998</v>
      </c>
    </row>
    <row r="652" spans="1:2" ht="14.25" customHeight="1">
      <c r="A652" s="54" t="s">
        <v>678</v>
      </c>
      <c r="B652" s="54">
        <v>352.82</v>
      </c>
    </row>
    <row r="653" spans="1:2" ht="14.25" customHeight="1">
      <c r="A653" s="54" t="s">
        <v>679</v>
      </c>
      <c r="B653" s="54">
        <v>21.25</v>
      </c>
    </row>
    <row r="654" spans="1:2" ht="14.25" customHeight="1">
      <c r="A654" s="54" t="s">
        <v>680</v>
      </c>
      <c r="B654" s="54">
        <v>12.07</v>
      </c>
    </row>
    <row r="655" spans="1:2" ht="14.25" customHeight="1">
      <c r="A655" s="54" t="s">
        <v>681</v>
      </c>
      <c r="B655" s="54">
        <v>150.37</v>
      </c>
    </row>
    <row r="656" spans="1:2" ht="14.25" customHeight="1">
      <c r="A656" s="54" t="s">
        <v>682</v>
      </c>
      <c r="B656" s="54">
        <v>57.22</v>
      </c>
    </row>
    <row r="657" spans="1:2" ht="14.25" customHeight="1">
      <c r="A657" s="54" t="s">
        <v>683</v>
      </c>
      <c r="B657" s="54">
        <v>24.4</v>
      </c>
    </row>
    <row r="658" spans="1:2" ht="14.25" customHeight="1">
      <c r="A658" s="54" t="s">
        <v>684</v>
      </c>
      <c r="B658" s="54">
        <v>24.02</v>
      </c>
    </row>
    <row r="659" spans="1:2" ht="14.25" customHeight="1">
      <c r="A659" s="54" t="s">
        <v>685</v>
      </c>
      <c r="B659" s="54">
        <v>37.159999999999997</v>
      </c>
    </row>
    <row r="660" spans="1:2" ht="14.25" customHeight="1">
      <c r="A660" s="54" t="s">
        <v>686</v>
      </c>
      <c r="B660" s="54">
        <v>66.95</v>
      </c>
    </row>
    <row r="661" spans="1:2" ht="14.25" customHeight="1">
      <c r="A661" s="54" t="s">
        <v>687</v>
      </c>
    </row>
    <row r="662" spans="1:2" ht="14.25" customHeight="1">
      <c r="A662" s="54" t="s">
        <v>688</v>
      </c>
      <c r="B662" s="54">
        <v>18.11</v>
      </c>
    </row>
    <row r="663" spans="1:2" ht="14.25" customHeight="1">
      <c r="A663" s="54" t="s">
        <v>689</v>
      </c>
      <c r="B663" s="54">
        <v>913.17</v>
      </c>
    </row>
    <row r="664" spans="1:2" ht="14.25" customHeight="1">
      <c r="A664" s="54" t="s">
        <v>690</v>
      </c>
      <c r="B664" s="54">
        <v>43.8</v>
      </c>
    </row>
    <row r="665" spans="1:2" ht="14.25" customHeight="1">
      <c r="A665" s="54" t="s">
        <v>691</v>
      </c>
      <c r="B665" s="54">
        <v>27.64</v>
      </c>
    </row>
    <row r="666" spans="1:2" ht="14.25" customHeight="1">
      <c r="A666" s="54" t="s">
        <v>692</v>
      </c>
      <c r="B666" s="54">
        <v>34.04</v>
      </c>
    </row>
    <row r="667" spans="1:2" ht="14.25" customHeight="1">
      <c r="A667" s="54" t="s">
        <v>693</v>
      </c>
    </row>
    <row r="668" spans="1:2" ht="14.25" customHeight="1">
      <c r="A668" s="54" t="s">
        <v>694</v>
      </c>
      <c r="B668" s="54">
        <v>126.76</v>
      </c>
    </row>
    <row r="669" spans="1:2" ht="14.25" customHeight="1">
      <c r="A669" s="54" t="s">
        <v>695</v>
      </c>
      <c r="B669" s="54">
        <v>165.15</v>
      </c>
    </row>
    <row r="670" spans="1:2" ht="14.25" customHeight="1">
      <c r="A670" s="54" t="s">
        <v>696</v>
      </c>
      <c r="B670" s="54">
        <v>137.81</v>
      </c>
    </row>
    <row r="671" spans="1:2" ht="14.25" customHeight="1">
      <c r="A671" s="54" t="s">
        <v>697</v>
      </c>
      <c r="B671" s="54">
        <v>405.6</v>
      </c>
    </row>
    <row r="672" spans="1:2" ht="14.25" customHeight="1">
      <c r="A672" s="54" t="s">
        <v>698</v>
      </c>
    </row>
    <row r="673" spans="1:2" ht="14.25" customHeight="1">
      <c r="A673" s="54" t="s">
        <v>699</v>
      </c>
      <c r="B673" s="54">
        <v>34.32</v>
      </c>
    </row>
    <row r="674" spans="1:2" ht="14.25" customHeight="1">
      <c r="A674" s="54" t="s">
        <v>700</v>
      </c>
      <c r="B674" s="54">
        <v>0.6</v>
      </c>
    </row>
    <row r="675" spans="1:2" ht="14.25" customHeight="1">
      <c r="A675" s="54" t="s">
        <v>701</v>
      </c>
      <c r="B675" s="54">
        <v>52.11</v>
      </c>
    </row>
    <row r="676" spans="1:2" ht="14.25" customHeight="1">
      <c r="A676" s="54" t="s">
        <v>702</v>
      </c>
      <c r="B676" s="54">
        <v>51.61</v>
      </c>
    </row>
    <row r="677" spans="1:2" ht="14.25" customHeight="1">
      <c r="A677" s="54" t="s">
        <v>703</v>
      </c>
      <c r="B677" s="54">
        <v>77.94</v>
      </c>
    </row>
    <row r="678" spans="1:2" ht="14.25" customHeight="1">
      <c r="A678" s="54" t="s">
        <v>704</v>
      </c>
      <c r="B678" s="54">
        <v>59.34</v>
      </c>
    </row>
    <row r="679" spans="1:2" ht="14.25" customHeight="1">
      <c r="A679" s="54" t="s">
        <v>705</v>
      </c>
      <c r="B679" s="54">
        <v>57.59</v>
      </c>
    </row>
    <row r="680" spans="1:2" ht="14.25" customHeight="1">
      <c r="A680" s="54" t="s">
        <v>706</v>
      </c>
      <c r="B680" s="54">
        <v>19.12</v>
      </c>
    </row>
    <row r="681" spans="1:2" ht="14.25" customHeight="1">
      <c r="A681" s="54" t="s">
        <v>707</v>
      </c>
      <c r="B681" s="54">
        <v>34.72</v>
      </c>
    </row>
    <row r="682" spans="1:2" ht="14.25" customHeight="1">
      <c r="A682" s="54" t="s">
        <v>708</v>
      </c>
    </row>
    <row r="683" spans="1:2" ht="14.25" customHeight="1">
      <c r="A683" s="54" t="s">
        <v>709</v>
      </c>
    </row>
    <row r="684" spans="1:2" ht="14.25" customHeight="1">
      <c r="A684" s="54" t="s">
        <v>710</v>
      </c>
      <c r="B684" s="54">
        <v>15</v>
      </c>
    </row>
    <row r="685" spans="1:2" ht="14.25" customHeight="1">
      <c r="A685" s="54" t="s">
        <v>711</v>
      </c>
    </row>
    <row r="686" spans="1:2" ht="14.25" customHeight="1">
      <c r="A686" s="54" t="s">
        <v>712</v>
      </c>
      <c r="B686" s="54">
        <v>169.99</v>
      </c>
    </row>
    <row r="687" spans="1:2" ht="14.25" customHeight="1">
      <c r="A687" s="54" t="s">
        <v>713</v>
      </c>
      <c r="B687" s="54">
        <v>53.88</v>
      </c>
    </row>
    <row r="688" spans="1:2" ht="14.25" customHeight="1">
      <c r="A688" s="54" t="s">
        <v>714</v>
      </c>
      <c r="B688" s="54">
        <v>146.63999999999999</v>
      </c>
    </row>
    <row r="689" spans="1:2" ht="14.25" customHeight="1">
      <c r="A689" s="54" t="s">
        <v>715</v>
      </c>
      <c r="B689" s="54">
        <v>26.29</v>
      </c>
    </row>
    <row r="690" spans="1:2" ht="14.25" customHeight="1">
      <c r="A690" s="54" t="s">
        <v>716</v>
      </c>
      <c r="B690" s="54">
        <v>28.78</v>
      </c>
    </row>
    <row r="691" spans="1:2" ht="14.25" customHeight="1">
      <c r="A691" s="54" t="s">
        <v>717</v>
      </c>
      <c r="B691" s="54">
        <v>39.47</v>
      </c>
    </row>
    <row r="692" spans="1:2" ht="14.25" customHeight="1">
      <c r="A692" s="54" t="s">
        <v>718</v>
      </c>
      <c r="B692" s="54">
        <v>24.52</v>
      </c>
    </row>
    <row r="693" spans="1:2" ht="14.25" customHeight="1">
      <c r="A693" s="54" t="s">
        <v>719</v>
      </c>
      <c r="B693" s="54">
        <v>0.55000000000000004</v>
      </c>
    </row>
    <row r="694" spans="1:2" ht="14.25" customHeight="1">
      <c r="A694" s="54" t="s">
        <v>720</v>
      </c>
      <c r="B694" s="54">
        <v>43.83</v>
      </c>
    </row>
    <row r="695" spans="1:2" ht="14.25" customHeight="1">
      <c r="A695" s="54" t="s">
        <v>721</v>
      </c>
      <c r="B695" s="54">
        <v>114.19</v>
      </c>
    </row>
    <row r="696" spans="1:2" ht="14.25" customHeight="1">
      <c r="A696" s="54" t="s">
        <v>722</v>
      </c>
    </row>
    <row r="697" spans="1:2" ht="14.25" customHeight="1">
      <c r="A697" s="54" t="s">
        <v>723</v>
      </c>
      <c r="B697" s="54">
        <v>96.73</v>
      </c>
    </row>
    <row r="698" spans="1:2" ht="14.25" customHeight="1">
      <c r="A698" s="54" t="s">
        <v>724</v>
      </c>
    </row>
    <row r="699" spans="1:2" ht="14.25" customHeight="1">
      <c r="A699" s="54" t="s">
        <v>725</v>
      </c>
    </row>
    <row r="700" spans="1:2" ht="14.25" customHeight="1">
      <c r="A700" s="54" t="s">
        <v>726</v>
      </c>
      <c r="B700" s="54">
        <v>4.75</v>
      </c>
    </row>
    <row r="701" spans="1:2" ht="14.25" customHeight="1">
      <c r="A701" s="54" t="s">
        <v>727</v>
      </c>
    </row>
    <row r="702" spans="1:2" ht="14.25" customHeight="1">
      <c r="A702" s="54" t="s">
        <v>728</v>
      </c>
      <c r="B702" s="54">
        <v>101.21</v>
      </c>
    </row>
    <row r="703" spans="1:2" ht="14.25" customHeight="1">
      <c r="A703" s="54" t="s">
        <v>729</v>
      </c>
      <c r="B703" s="54">
        <v>557</v>
      </c>
    </row>
    <row r="704" spans="1:2" ht="14.25" customHeight="1">
      <c r="A704" s="54" t="s">
        <v>730</v>
      </c>
      <c r="B704" s="54">
        <v>34.03</v>
      </c>
    </row>
    <row r="705" spans="1:2" ht="14.25" customHeight="1">
      <c r="A705" s="54" t="s">
        <v>731</v>
      </c>
      <c r="B705" s="54">
        <v>31.4</v>
      </c>
    </row>
    <row r="706" spans="1:2" ht="14.25" customHeight="1">
      <c r="A706" s="54" t="s">
        <v>732</v>
      </c>
      <c r="B706" s="54">
        <v>102.1</v>
      </c>
    </row>
    <row r="707" spans="1:2" ht="14.25" customHeight="1">
      <c r="A707" s="54" t="s">
        <v>733</v>
      </c>
      <c r="B707" s="54">
        <v>562.79999999999995</v>
      </c>
    </row>
    <row r="708" spans="1:2" ht="14.25" customHeight="1">
      <c r="A708" s="54" t="s">
        <v>734</v>
      </c>
      <c r="B708" s="54">
        <v>42.36</v>
      </c>
    </row>
    <row r="709" spans="1:2" ht="14.25" customHeight="1">
      <c r="A709" s="54" t="s">
        <v>735</v>
      </c>
      <c r="B709" s="54">
        <v>13.31</v>
      </c>
    </row>
    <row r="710" spans="1:2" ht="14.25" customHeight="1">
      <c r="A710" s="54" t="s">
        <v>736</v>
      </c>
      <c r="B710" s="54">
        <v>27.96</v>
      </c>
    </row>
    <row r="711" spans="1:2" ht="14.25" customHeight="1">
      <c r="A711" s="54" t="s">
        <v>737</v>
      </c>
    </row>
    <row r="712" spans="1:2" ht="14.25" customHeight="1">
      <c r="A712" s="54" t="s">
        <v>738</v>
      </c>
      <c r="B712" s="54">
        <v>34.24</v>
      </c>
    </row>
    <row r="713" spans="1:2" ht="14.25" customHeight="1">
      <c r="A713" s="54" t="s">
        <v>739</v>
      </c>
      <c r="B713" s="54">
        <v>38.96</v>
      </c>
    </row>
    <row r="714" spans="1:2" ht="14.25" customHeight="1">
      <c r="A714" s="54" t="s">
        <v>740</v>
      </c>
      <c r="B714" s="54">
        <v>38.200000000000003</v>
      </c>
    </row>
    <row r="715" spans="1:2" ht="14.25" customHeight="1">
      <c r="A715" s="54" t="s">
        <v>741</v>
      </c>
      <c r="B715" s="54">
        <v>60.58</v>
      </c>
    </row>
    <row r="716" spans="1:2" ht="14.25" customHeight="1">
      <c r="A716" s="54" t="s">
        <v>742</v>
      </c>
      <c r="B716" s="54">
        <v>309.95</v>
      </c>
    </row>
    <row r="717" spans="1:2" ht="14.25" customHeight="1">
      <c r="A717" s="54" t="s">
        <v>743</v>
      </c>
      <c r="B717" s="54">
        <v>37</v>
      </c>
    </row>
    <row r="718" spans="1:2" ht="14.25" customHeight="1">
      <c r="A718" s="54" t="s">
        <v>744</v>
      </c>
      <c r="B718" s="54">
        <v>212.52</v>
      </c>
    </row>
    <row r="719" spans="1:2" ht="14.25" customHeight="1">
      <c r="A719" s="54" t="s">
        <v>745</v>
      </c>
      <c r="B719" s="54">
        <v>0.72</v>
      </c>
    </row>
    <row r="720" spans="1:2" ht="14.25" customHeight="1">
      <c r="A720" s="54" t="s">
        <v>746</v>
      </c>
      <c r="B720" s="54">
        <v>396.36</v>
      </c>
    </row>
    <row r="721" spans="1:2" ht="14.25" customHeight="1">
      <c r="A721" s="54" t="s">
        <v>747</v>
      </c>
      <c r="B721" s="54">
        <v>173.59</v>
      </c>
    </row>
    <row r="722" spans="1:2" ht="14.25" customHeight="1">
      <c r="A722" s="54" t="s">
        <v>748</v>
      </c>
      <c r="B722" s="54">
        <v>307.8</v>
      </c>
    </row>
    <row r="723" spans="1:2" ht="14.25" customHeight="1">
      <c r="A723" s="54" t="s">
        <v>749</v>
      </c>
      <c r="B723" s="54">
        <v>506</v>
      </c>
    </row>
    <row r="724" spans="1:2" ht="14.25" customHeight="1">
      <c r="A724" s="54" t="s">
        <v>750</v>
      </c>
      <c r="B724" s="54">
        <v>35.03</v>
      </c>
    </row>
    <row r="725" spans="1:2" ht="14.25" customHeight="1">
      <c r="A725" s="54" t="s">
        <v>751</v>
      </c>
      <c r="B725" s="54">
        <v>251</v>
      </c>
    </row>
    <row r="726" spans="1:2" ht="14.25" customHeight="1">
      <c r="A726" s="54" t="s">
        <v>752</v>
      </c>
      <c r="B726" s="54">
        <v>72.95</v>
      </c>
    </row>
    <row r="727" spans="1:2" ht="14.25" customHeight="1">
      <c r="A727" s="54" t="s">
        <v>753</v>
      </c>
      <c r="B727" s="54">
        <v>244.65</v>
      </c>
    </row>
    <row r="728" spans="1:2" ht="14.25" customHeight="1">
      <c r="A728" s="54" t="s">
        <v>754</v>
      </c>
      <c r="B728" s="54">
        <v>29.25</v>
      </c>
    </row>
    <row r="729" spans="1:2" ht="14.25" customHeight="1">
      <c r="A729" s="54" t="s">
        <v>755</v>
      </c>
      <c r="B729" s="54">
        <v>237.87</v>
      </c>
    </row>
    <row r="730" spans="1:2" ht="14.25" customHeight="1">
      <c r="A730" s="54" t="s">
        <v>756</v>
      </c>
      <c r="B730" s="54">
        <v>196.6</v>
      </c>
    </row>
    <row r="731" spans="1:2" ht="14.25" customHeight="1">
      <c r="A731" s="54" t="s">
        <v>757</v>
      </c>
      <c r="B731" s="54">
        <v>482.1</v>
      </c>
    </row>
    <row r="732" spans="1:2" ht="14.25" customHeight="1">
      <c r="A732" s="54" t="s">
        <v>758</v>
      </c>
      <c r="B732" s="54">
        <v>288.95999999999998</v>
      </c>
    </row>
    <row r="733" spans="1:2" ht="14.25" customHeight="1">
      <c r="A733" s="54" t="s">
        <v>759</v>
      </c>
      <c r="B733" s="54">
        <v>364.07</v>
      </c>
    </row>
    <row r="734" spans="1:2" ht="14.25" customHeight="1">
      <c r="A734" s="54" t="s">
        <v>760</v>
      </c>
      <c r="B734" s="54">
        <v>168.48</v>
      </c>
    </row>
    <row r="735" spans="1:2" ht="14.25" customHeight="1">
      <c r="A735" s="54" t="s">
        <v>761</v>
      </c>
      <c r="B735" s="54">
        <v>155.15</v>
      </c>
    </row>
    <row r="736" spans="1:2" ht="14.25" customHeight="1">
      <c r="A736" s="54" t="s">
        <v>762</v>
      </c>
      <c r="B736" s="54">
        <v>306.85000000000002</v>
      </c>
    </row>
    <row r="737" spans="1:2" ht="14.25" customHeight="1">
      <c r="A737" s="54" t="s">
        <v>763</v>
      </c>
      <c r="B737" s="54">
        <v>311</v>
      </c>
    </row>
    <row r="738" spans="1:2" ht="14.25" customHeight="1">
      <c r="A738" s="54" t="s">
        <v>764</v>
      </c>
      <c r="B738" s="54">
        <v>292.3</v>
      </c>
    </row>
    <row r="739" spans="1:2" ht="14.25" customHeight="1">
      <c r="A739" s="54" t="s">
        <v>765</v>
      </c>
      <c r="B739" s="54">
        <v>126.31</v>
      </c>
    </row>
    <row r="740" spans="1:2" ht="14.25" customHeight="1">
      <c r="A740" s="54" t="s">
        <v>766</v>
      </c>
      <c r="B740" s="54">
        <v>55.2</v>
      </c>
    </row>
    <row r="741" spans="1:2" ht="14.25" customHeight="1">
      <c r="A741" s="54" t="s">
        <v>767</v>
      </c>
      <c r="B741" s="54">
        <v>360.51</v>
      </c>
    </row>
    <row r="742" spans="1:2" ht="14.25" customHeight="1">
      <c r="A742" s="54" t="s">
        <v>768</v>
      </c>
      <c r="B742" s="54">
        <v>33.83</v>
      </c>
    </row>
    <row r="743" spans="1:2" ht="14.25" customHeight="1">
      <c r="A743" s="54" t="s">
        <v>769</v>
      </c>
      <c r="B743" s="54">
        <v>27.84</v>
      </c>
    </row>
    <row r="744" spans="1:2" ht="14.25" customHeight="1">
      <c r="A744" s="54" t="s">
        <v>770</v>
      </c>
      <c r="B744" s="54">
        <v>29.02</v>
      </c>
    </row>
    <row r="745" spans="1:2" ht="14.25" customHeight="1">
      <c r="A745" s="54" t="s">
        <v>771</v>
      </c>
      <c r="B745" s="54">
        <v>31.37</v>
      </c>
    </row>
    <row r="746" spans="1:2" ht="14.25" customHeight="1">
      <c r="A746" s="54" t="s">
        <v>772</v>
      </c>
    </row>
    <row r="747" spans="1:2" ht="14.25" customHeight="1">
      <c r="A747" s="54" t="s">
        <v>773</v>
      </c>
      <c r="B747" s="54">
        <v>66.069999999999993</v>
      </c>
    </row>
    <row r="748" spans="1:2" ht="14.25" customHeight="1">
      <c r="A748" s="54" t="s">
        <v>774</v>
      </c>
      <c r="B748" s="56">
        <v>188.48</v>
      </c>
    </row>
    <row r="749" spans="1:2" ht="14.25" customHeight="1">
      <c r="A749" s="54" t="s">
        <v>775</v>
      </c>
      <c r="B749" s="54">
        <v>24.26</v>
      </c>
    </row>
    <row r="750" spans="1:2" ht="14.25" customHeight="1">
      <c r="A750" s="54" t="s">
        <v>776</v>
      </c>
      <c r="B750" s="54">
        <v>229.59</v>
      </c>
    </row>
    <row r="751" spans="1:2" ht="14.25" customHeight="1">
      <c r="A751" s="54" t="s">
        <v>777</v>
      </c>
      <c r="B751" s="54">
        <v>9.1</v>
      </c>
    </row>
    <row r="752" spans="1:2" ht="14.25" customHeight="1">
      <c r="A752" s="54" t="s">
        <v>778</v>
      </c>
      <c r="B752" s="54">
        <v>40.630000000000003</v>
      </c>
    </row>
    <row r="753" spans="1:2" ht="14.25" customHeight="1">
      <c r="A753" s="54" t="s">
        <v>779</v>
      </c>
      <c r="B753" s="54">
        <v>81.349999999999994</v>
      </c>
    </row>
    <row r="754" spans="1:2" ht="14.25" customHeight="1">
      <c r="A754" s="54" t="s">
        <v>780</v>
      </c>
      <c r="B754" s="54">
        <v>23</v>
      </c>
    </row>
    <row r="755" spans="1:2" ht="14.25" customHeight="1">
      <c r="A755" s="54" t="s">
        <v>781</v>
      </c>
      <c r="B755" s="54">
        <v>30.77</v>
      </c>
    </row>
    <row r="756" spans="1:2" ht="14.25" customHeight="1">
      <c r="A756" s="54" t="s">
        <v>782</v>
      </c>
      <c r="B756" s="54">
        <v>145.69</v>
      </c>
    </row>
    <row r="757" spans="1:2" ht="14.25" customHeight="1">
      <c r="A757" s="54" t="s">
        <v>783</v>
      </c>
      <c r="B757" s="54">
        <v>32.24</v>
      </c>
    </row>
    <row r="758" spans="1:2" ht="14.25" customHeight="1">
      <c r="A758" s="54" t="s">
        <v>784</v>
      </c>
      <c r="B758" s="54">
        <v>282.14999999999998</v>
      </c>
    </row>
    <row r="759" spans="1:2" ht="14.25" customHeight="1">
      <c r="A759" s="54" t="s">
        <v>785</v>
      </c>
      <c r="B759" s="54">
        <v>39.85</v>
      </c>
    </row>
    <row r="760" spans="1:2" ht="14.25" customHeight="1">
      <c r="A760" s="54" t="s">
        <v>786</v>
      </c>
      <c r="B760" s="54">
        <v>68.180000000000007</v>
      </c>
    </row>
    <row r="761" spans="1:2" ht="14.25" customHeight="1">
      <c r="A761" s="54" t="s">
        <v>787</v>
      </c>
      <c r="B761" s="54">
        <v>341.55</v>
      </c>
    </row>
    <row r="762" spans="1:2" ht="14.25" customHeight="1">
      <c r="A762" s="54" t="s">
        <v>788</v>
      </c>
      <c r="B762" s="54">
        <v>979.7</v>
      </c>
    </row>
    <row r="763" spans="1:2" ht="14.25" customHeight="1">
      <c r="A763" s="54" t="s">
        <v>789</v>
      </c>
      <c r="B763" s="54">
        <v>29.77</v>
      </c>
    </row>
    <row r="764" spans="1:2" ht="14.25" customHeight="1">
      <c r="A764" s="54" t="s">
        <v>790</v>
      </c>
    </row>
    <row r="765" spans="1:2" ht="14.25" customHeight="1">
      <c r="A765" s="54" t="s">
        <v>791</v>
      </c>
    </row>
    <row r="766" spans="1:2" ht="14.25" customHeight="1">
      <c r="A766" s="54" t="s">
        <v>792</v>
      </c>
      <c r="B766" s="54">
        <v>35.85</v>
      </c>
    </row>
    <row r="767" spans="1:2" ht="14.25" customHeight="1">
      <c r="A767" s="54" t="s">
        <v>793</v>
      </c>
      <c r="B767" s="54">
        <v>35.18</v>
      </c>
    </row>
    <row r="768" spans="1:2" ht="14.25" customHeight="1">
      <c r="A768" s="54" t="s">
        <v>794</v>
      </c>
      <c r="B768" s="54">
        <v>743.9</v>
      </c>
    </row>
    <row r="769" spans="1:2" ht="14.25" customHeight="1">
      <c r="A769" s="54" t="s">
        <v>795</v>
      </c>
      <c r="B769" s="54">
        <v>108.74</v>
      </c>
    </row>
    <row r="770" spans="1:2" ht="14.25" customHeight="1">
      <c r="A770" s="54" t="s">
        <v>796</v>
      </c>
      <c r="B770" s="54">
        <v>26.08</v>
      </c>
    </row>
    <row r="771" spans="1:2" ht="14.25" customHeight="1">
      <c r="A771" s="54" t="s">
        <v>797</v>
      </c>
      <c r="B771" s="54">
        <v>23.3</v>
      </c>
    </row>
    <row r="772" spans="1:2" ht="14.25" customHeight="1">
      <c r="A772" s="54" t="s">
        <v>798</v>
      </c>
      <c r="B772" s="54">
        <v>20.65</v>
      </c>
    </row>
    <row r="773" spans="1:2" ht="14.25" customHeight="1">
      <c r="A773" s="54" t="s">
        <v>799</v>
      </c>
      <c r="B773" s="54">
        <v>2.9</v>
      </c>
    </row>
    <row r="774" spans="1:2" ht="14.25" customHeight="1">
      <c r="A774" s="54" t="s">
        <v>800</v>
      </c>
      <c r="B774" s="54">
        <v>73.760000000000005</v>
      </c>
    </row>
    <row r="775" spans="1:2" ht="14.25" customHeight="1">
      <c r="A775" s="54" t="s">
        <v>801</v>
      </c>
      <c r="B775" s="54">
        <v>42.91</v>
      </c>
    </row>
    <row r="776" spans="1:2" ht="14.25" customHeight="1">
      <c r="A776" s="54" t="s">
        <v>802</v>
      </c>
      <c r="B776" s="54">
        <v>28.33</v>
      </c>
    </row>
    <row r="777" spans="1:2" ht="14.25" customHeight="1">
      <c r="A777" s="54" t="s">
        <v>803</v>
      </c>
      <c r="B777" s="54">
        <v>109.34</v>
      </c>
    </row>
    <row r="778" spans="1:2" ht="14.25" customHeight="1">
      <c r="A778" s="54" t="s">
        <v>804</v>
      </c>
      <c r="B778" s="54">
        <v>100.38</v>
      </c>
    </row>
    <row r="779" spans="1:2" ht="14.25" customHeight="1">
      <c r="A779" s="54" t="s">
        <v>805</v>
      </c>
      <c r="B779" s="54">
        <v>90.94</v>
      </c>
    </row>
    <row r="780" spans="1:2" ht="14.25" customHeight="1">
      <c r="A780" s="54" t="s">
        <v>806</v>
      </c>
      <c r="B780" s="54">
        <v>71.66</v>
      </c>
    </row>
    <row r="781" spans="1:2" ht="14.25" customHeight="1">
      <c r="A781" s="54" t="s">
        <v>807</v>
      </c>
      <c r="B781" s="54">
        <v>50.11</v>
      </c>
    </row>
    <row r="782" spans="1:2" ht="14.25" customHeight="1">
      <c r="A782" s="54" t="s">
        <v>808</v>
      </c>
      <c r="B782" s="54">
        <v>14.26</v>
      </c>
    </row>
    <row r="783" spans="1:2" ht="14.25" customHeight="1">
      <c r="A783" s="54" t="s">
        <v>809</v>
      </c>
      <c r="B783" s="54">
        <v>21.29</v>
      </c>
    </row>
    <row r="784" spans="1:2" ht="14.25" customHeight="1">
      <c r="A784" s="54" t="s">
        <v>810</v>
      </c>
      <c r="B784" s="54">
        <v>14.68</v>
      </c>
    </row>
    <row r="785" spans="1:2" ht="14.25" customHeight="1">
      <c r="A785" s="54" t="s">
        <v>811</v>
      </c>
      <c r="B785" s="54">
        <v>46.2</v>
      </c>
    </row>
    <row r="786" spans="1:2" ht="14.25" customHeight="1">
      <c r="A786" s="54" t="s">
        <v>812</v>
      </c>
      <c r="B786" s="54">
        <v>16.84</v>
      </c>
    </row>
    <row r="787" spans="1:2" ht="14.25" customHeight="1">
      <c r="A787" s="54" t="s">
        <v>813</v>
      </c>
      <c r="B787" s="54">
        <v>7.33</v>
      </c>
    </row>
    <row r="788" spans="1:2" ht="14.25" customHeight="1">
      <c r="A788" s="54" t="s">
        <v>814</v>
      </c>
      <c r="B788" s="54">
        <v>87.57</v>
      </c>
    </row>
    <row r="789" spans="1:2" ht="14.25" customHeight="1">
      <c r="A789" s="54" t="s">
        <v>815</v>
      </c>
      <c r="B789" s="54">
        <v>47.69</v>
      </c>
    </row>
    <row r="790" spans="1:2" ht="14.25" customHeight="1">
      <c r="A790" s="54" t="s">
        <v>816</v>
      </c>
      <c r="B790" s="54">
        <v>23.64</v>
      </c>
    </row>
    <row r="791" spans="1:2" ht="14.25" customHeight="1">
      <c r="A791" s="54" t="s">
        <v>817</v>
      </c>
      <c r="B791" s="54">
        <v>48.61</v>
      </c>
    </row>
    <row r="792" spans="1:2" ht="14.25" customHeight="1">
      <c r="A792" s="54" t="s">
        <v>818</v>
      </c>
      <c r="B792" s="54">
        <v>45.64</v>
      </c>
    </row>
    <row r="793" spans="1:2" ht="14.25" customHeight="1">
      <c r="A793" s="54" t="s">
        <v>819</v>
      </c>
      <c r="B793" s="54">
        <v>796.47</v>
      </c>
    </row>
    <row r="794" spans="1:2" ht="14.25" customHeight="1">
      <c r="A794" s="54" t="s">
        <v>820</v>
      </c>
      <c r="B794" s="54">
        <v>56.33</v>
      </c>
    </row>
    <row r="795" spans="1:2" ht="14.25" customHeight="1">
      <c r="A795" s="54" t="s">
        <v>821</v>
      </c>
      <c r="B795" s="54">
        <v>105.56</v>
      </c>
    </row>
    <row r="796" spans="1:2" ht="14.25" customHeight="1">
      <c r="A796" s="54" t="s">
        <v>822</v>
      </c>
      <c r="B796" s="54">
        <v>86.16</v>
      </c>
    </row>
    <row r="797" spans="1:2" ht="14.25" customHeight="1">
      <c r="A797" s="54" t="s">
        <v>822</v>
      </c>
      <c r="B797" s="54">
        <v>86.16</v>
      </c>
    </row>
    <row r="798" spans="1:2" ht="14.25" customHeight="1">
      <c r="A798" s="54" t="s">
        <v>823</v>
      </c>
      <c r="B798" s="54">
        <v>49.94</v>
      </c>
    </row>
    <row r="799" spans="1:2" ht="14.25" customHeight="1">
      <c r="A799" s="54" t="s">
        <v>824</v>
      </c>
      <c r="B799" s="54">
        <v>19.73</v>
      </c>
    </row>
    <row r="800" spans="1:2" ht="14.25" customHeight="1">
      <c r="A800" s="54" t="s">
        <v>825</v>
      </c>
      <c r="B800" s="54">
        <v>23.47</v>
      </c>
    </row>
    <row r="801" spans="1:2" ht="14.25" customHeight="1">
      <c r="A801" s="54" t="s">
        <v>826</v>
      </c>
      <c r="B801" s="54">
        <v>83.64</v>
      </c>
    </row>
    <row r="802" spans="1:2" ht="14.25" customHeight="1">
      <c r="A802" s="54" t="s">
        <v>827</v>
      </c>
      <c r="B802" s="54">
        <v>25.13</v>
      </c>
    </row>
    <row r="803" spans="1:2" ht="14.25" customHeight="1">
      <c r="A803" s="54" t="s">
        <v>828</v>
      </c>
      <c r="B803" s="54">
        <v>14.85</v>
      </c>
    </row>
    <row r="804" spans="1:2" ht="14.25" customHeight="1">
      <c r="A804" s="54" t="s">
        <v>829</v>
      </c>
      <c r="B804" s="54">
        <v>22.1</v>
      </c>
    </row>
    <row r="805" spans="1:2" ht="14.25" customHeight="1">
      <c r="A805" s="54" t="s">
        <v>830</v>
      </c>
      <c r="B805" s="54">
        <v>21.03</v>
      </c>
    </row>
    <row r="806" spans="1:2" ht="14.25" customHeight="1">
      <c r="A806" s="54" t="s">
        <v>831</v>
      </c>
      <c r="B806" s="54">
        <v>20.88</v>
      </c>
    </row>
    <row r="807" spans="1:2" ht="14.25" customHeight="1">
      <c r="A807" s="54" t="s">
        <v>832</v>
      </c>
    </row>
    <row r="808" spans="1:2" ht="14.25" customHeight="1">
      <c r="A808" s="54" t="s">
        <v>833</v>
      </c>
      <c r="B808" s="54">
        <v>342.37</v>
      </c>
    </row>
    <row r="809" spans="1:2" ht="14.25" customHeight="1">
      <c r="A809" s="54" t="s">
        <v>834</v>
      </c>
      <c r="B809" s="54">
        <v>18.63</v>
      </c>
    </row>
    <row r="810" spans="1:2" ht="14.25" customHeight="1">
      <c r="A810" s="54" t="s">
        <v>835</v>
      </c>
    </row>
    <row r="811" spans="1:2" ht="14.25" customHeight="1">
      <c r="A811" s="54" t="s">
        <v>836</v>
      </c>
      <c r="B811" s="56">
        <v>2448600314</v>
      </c>
    </row>
    <row r="812" spans="1:2" ht="14.25" customHeight="1">
      <c r="A812" s="54" t="s">
        <v>837</v>
      </c>
      <c r="B812" s="54">
        <v>4343.03</v>
      </c>
    </row>
    <row r="813" spans="1:2" ht="14.25" customHeight="1">
      <c r="A813" s="54" t="s">
        <v>838</v>
      </c>
      <c r="B813" s="54">
        <v>169.83</v>
      </c>
    </row>
    <row r="814" spans="1:2" ht="14.25" customHeight="1">
      <c r="A814" s="54" t="s">
        <v>839</v>
      </c>
      <c r="B814" s="54">
        <v>104.92</v>
      </c>
    </row>
    <row r="815" spans="1:2" ht="14.25" customHeight="1">
      <c r="A815" s="54" t="s">
        <v>840</v>
      </c>
      <c r="B815" s="54">
        <v>13</v>
      </c>
    </row>
    <row r="816" spans="1:2" ht="14.25" customHeight="1">
      <c r="A816" s="54" t="s">
        <v>841</v>
      </c>
      <c r="B816" s="54">
        <v>9.49</v>
      </c>
    </row>
    <row r="817" spans="1:2" ht="14.25" customHeight="1">
      <c r="A817" s="54" t="s">
        <v>842</v>
      </c>
      <c r="B817" s="54">
        <v>45.32</v>
      </c>
    </row>
    <row r="818" spans="1:2" ht="14.25" customHeight="1">
      <c r="A818" s="54" t="s">
        <v>843</v>
      </c>
      <c r="B818" s="54">
        <v>192.59</v>
      </c>
    </row>
    <row r="819" spans="1:2" ht="14.25" customHeight="1">
      <c r="A819" s="54" t="s">
        <v>844</v>
      </c>
      <c r="B819" s="54">
        <v>49.49</v>
      </c>
    </row>
    <row r="820" spans="1:2" ht="14.25" customHeight="1">
      <c r="A820" s="54" t="s">
        <v>845</v>
      </c>
      <c r="B820" s="54">
        <v>6.55</v>
      </c>
    </row>
    <row r="821" spans="1:2" ht="14.25" customHeight="1">
      <c r="A821" s="54" t="s">
        <v>846</v>
      </c>
      <c r="B821" s="54">
        <v>111.96</v>
      </c>
    </row>
    <row r="822" spans="1:2" ht="14.25" customHeight="1">
      <c r="A822" s="54" t="s">
        <v>847</v>
      </c>
      <c r="B822" s="54">
        <v>39.72</v>
      </c>
    </row>
    <row r="823" spans="1:2" ht="14.25" customHeight="1">
      <c r="A823" s="54" t="s">
        <v>848</v>
      </c>
      <c r="B823" s="54">
        <v>53.53</v>
      </c>
    </row>
    <row r="824" spans="1:2" ht="14.25" customHeight="1">
      <c r="A824" s="54" t="s">
        <v>849</v>
      </c>
      <c r="B824" s="54">
        <v>479.96</v>
      </c>
    </row>
    <row r="825" spans="1:2" ht="14.25" customHeight="1">
      <c r="A825" s="54" t="s">
        <v>850</v>
      </c>
      <c r="B825" s="54">
        <v>126.3</v>
      </c>
    </row>
    <row r="826" spans="1:2" ht="14.25" customHeight="1">
      <c r="A826" s="54" t="s">
        <v>851</v>
      </c>
      <c r="B826" s="54">
        <v>166.07</v>
      </c>
    </row>
    <row r="827" spans="1:2" ht="14.25" customHeight="1">
      <c r="A827" s="54" t="s">
        <v>852</v>
      </c>
      <c r="B827" s="54">
        <v>205.19</v>
      </c>
    </row>
    <row r="828" spans="1:2" ht="14.25" customHeight="1">
      <c r="A828" s="54" t="s">
        <v>853</v>
      </c>
      <c r="B828" s="54">
        <v>88.03</v>
      </c>
    </row>
    <row r="829" spans="1:2" ht="14.25" customHeight="1">
      <c r="A829" s="54" t="s">
        <v>854</v>
      </c>
      <c r="B829" s="54">
        <v>20.420000000000002</v>
      </c>
    </row>
    <row r="830" spans="1:2" ht="14.25" customHeight="1">
      <c r="A830" s="54" t="s">
        <v>855</v>
      </c>
      <c r="B830" s="54">
        <v>19.22</v>
      </c>
    </row>
    <row r="831" spans="1:2" ht="14.25" customHeight="1">
      <c r="A831" s="54" t="s">
        <v>856</v>
      </c>
      <c r="B831" s="54">
        <v>305.89999999999998</v>
      </c>
    </row>
    <row r="832" spans="1:2" ht="14.25" customHeight="1">
      <c r="A832" s="54" t="s">
        <v>857</v>
      </c>
      <c r="B832" s="54">
        <v>572.5</v>
      </c>
    </row>
    <row r="833" spans="1:2" ht="14.25" customHeight="1">
      <c r="A833" s="54" t="s">
        <v>858</v>
      </c>
      <c r="B833" s="54">
        <v>218.4</v>
      </c>
    </row>
    <row r="834" spans="1:2" ht="14.25" customHeight="1">
      <c r="A834" s="54" t="s">
        <v>859</v>
      </c>
      <c r="B834" s="54">
        <v>320.36</v>
      </c>
    </row>
    <row r="835" spans="1:2" ht="14.25" customHeight="1">
      <c r="A835" s="54" t="s">
        <v>860</v>
      </c>
      <c r="B835" s="54">
        <v>295.73</v>
      </c>
    </row>
    <row r="836" spans="1:2" ht="14.25" customHeight="1">
      <c r="A836" s="54" t="s">
        <v>861</v>
      </c>
    </row>
    <row r="837" spans="1:2" ht="14.25" customHeight="1">
      <c r="A837" s="54" t="s">
        <v>862</v>
      </c>
      <c r="B837" s="54">
        <v>189.64</v>
      </c>
    </row>
    <row r="838" spans="1:2" ht="14.25" customHeight="1">
      <c r="A838" s="54" t="s">
        <v>863</v>
      </c>
      <c r="B838" s="54">
        <v>302.12</v>
      </c>
    </row>
    <row r="839" spans="1:2" ht="14.25" customHeight="1">
      <c r="A839" s="54" t="s">
        <v>864</v>
      </c>
      <c r="B839" s="54">
        <v>38.26</v>
      </c>
    </row>
    <row r="840" spans="1:2" ht="14.25" customHeight="1">
      <c r="A840" s="54" t="s">
        <v>865</v>
      </c>
      <c r="B840" s="54">
        <v>185.8</v>
      </c>
    </row>
    <row r="841" spans="1:2" ht="14.25" customHeight="1">
      <c r="A841" s="54" t="s">
        <v>866</v>
      </c>
      <c r="B841" s="54">
        <v>578.54999999999995</v>
      </c>
    </row>
    <row r="842" spans="1:2" ht="14.25" customHeight="1">
      <c r="A842" s="54" t="s">
        <v>867</v>
      </c>
      <c r="B842" s="54">
        <v>179.64</v>
      </c>
    </row>
    <row r="843" spans="1:2" ht="14.25" customHeight="1">
      <c r="A843" s="54" t="s">
        <v>868</v>
      </c>
      <c r="B843" s="54">
        <v>20.98</v>
      </c>
    </row>
    <row r="844" spans="1:2" ht="14.25" customHeight="1">
      <c r="A844" s="54" t="s">
        <v>869</v>
      </c>
      <c r="B844" s="54">
        <v>880</v>
      </c>
    </row>
    <row r="845" spans="1:2" ht="14.25" customHeight="1">
      <c r="A845" s="54" t="s">
        <v>870</v>
      </c>
      <c r="B845" s="54">
        <v>213.29</v>
      </c>
    </row>
    <row r="846" spans="1:2" ht="14.25" customHeight="1">
      <c r="A846" s="54" t="s">
        <v>871</v>
      </c>
      <c r="B846" s="54">
        <v>29.89</v>
      </c>
    </row>
    <row r="847" spans="1:2" ht="14.25" customHeight="1">
      <c r="A847" s="54" t="s">
        <v>872</v>
      </c>
      <c r="B847" s="54">
        <v>147.28</v>
      </c>
    </row>
    <row r="848" spans="1:2" ht="14.25" customHeight="1">
      <c r="A848" s="54" t="s">
        <v>873</v>
      </c>
      <c r="B848" s="54">
        <v>29.61</v>
      </c>
    </row>
    <row r="849" spans="1:2" ht="14.25" customHeight="1">
      <c r="A849" s="54" t="s">
        <v>874</v>
      </c>
      <c r="B849" s="54">
        <v>352</v>
      </c>
    </row>
    <row r="850" spans="1:2" ht="14.25" customHeight="1">
      <c r="A850" s="54" t="s">
        <v>875</v>
      </c>
      <c r="B850" s="54">
        <v>62</v>
      </c>
    </row>
    <row r="851" spans="1:2" ht="14.25" customHeight="1">
      <c r="A851" s="54" t="s">
        <v>876</v>
      </c>
      <c r="B851" s="54">
        <v>37.81</v>
      </c>
    </row>
    <row r="852" spans="1:2" ht="14.25" customHeight="1">
      <c r="A852" s="54" t="s">
        <v>877</v>
      </c>
      <c r="B852" s="54">
        <v>317.87</v>
      </c>
    </row>
    <row r="853" spans="1:2" ht="14.25" customHeight="1">
      <c r="A853" s="54" t="s">
        <v>878</v>
      </c>
      <c r="B853" s="54">
        <v>53.18</v>
      </c>
    </row>
    <row r="854" spans="1:2" ht="14.25" customHeight="1">
      <c r="A854" s="54" t="s">
        <v>879</v>
      </c>
      <c r="B854" s="54">
        <v>64.8</v>
      </c>
    </row>
    <row r="855" spans="1:2" ht="14.25" customHeight="1">
      <c r="A855" s="54" t="s">
        <v>880</v>
      </c>
      <c r="B855" s="54">
        <v>54.81</v>
      </c>
    </row>
    <row r="856" spans="1:2" ht="14.25" customHeight="1">
      <c r="A856" s="54" t="s">
        <v>881</v>
      </c>
      <c r="B856" s="54">
        <v>24.5</v>
      </c>
    </row>
    <row r="857" spans="1:2" ht="14.25" customHeight="1">
      <c r="A857" s="54" t="s">
        <v>882</v>
      </c>
      <c r="B857" s="54">
        <v>55.42</v>
      </c>
    </row>
    <row r="858" spans="1:2" ht="14.25" customHeight="1">
      <c r="A858" s="54" t="s">
        <v>883</v>
      </c>
      <c r="B858" s="54">
        <v>34.11</v>
      </c>
    </row>
    <row r="859" spans="1:2" ht="14.25" customHeight="1">
      <c r="A859" s="54" t="s">
        <v>884</v>
      </c>
      <c r="B859" s="54">
        <v>48.85</v>
      </c>
    </row>
    <row r="860" spans="1:2" ht="14.25" customHeight="1">
      <c r="A860" s="54" t="s">
        <v>885</v>
      </c>
      <c r="B860" s="54">
        <v>37.369999999999997</v>
      </c>
    </row>
    <row r="861" spans="1:2" ht="14.25" customHeight="1">
      <c r="A861" s="54" t="s">
        <v>886</v>
      </c>
      <c r="B861" s="54">
        <v>216.09</v>
      </c>
    </row>
    <row r="862" spans="1:2" ht="14.25" customHeight="1">
      <c r="A862" s="54" t="s">
        <v>887</v>
      </c>
      <c r="B862" s="54">
        <v>54.08</v>
      </c>
    </row>
    <row r="863" spans="1:2" ht="14.25" customHeight="1">
      <c r="A863" s="54" t="s">
        <v>888</v>
      </c>
      <c r="B863" s="54">
        <v>49.88</v>
      </c>
    </row>
    <row r="864" spans="1:2" ht="14.25" customHeight="1">
      <c r="A864" s="54" t="s">
        <v>889</v>
      </c>
      <c r="B864" s="54">
        <v>50.33</v>
      </c>
    </row>
    <row r="865" spans="1:2" ht="14.25" customHeight="1">
      <c r="A865" s="54" t="s">
        <v>890</v>
      </c>
      <c r="B865" s="54">
        <v>51.93</v>
      </c>
    </row>
    <row r="866" spans="1:2" ht="14.25" customHeight="1">
      <c r="A866" s="54" t="s">
        <v>891</v>
      </c>
      <c r="B866" s="56">
        <v>109.39</v>
      </c>
    </row>
    <row r="867" spans="1:2" ht="14.25" customHeight="1">
      <c r="A867" s="54" t="s">
        <v>892</v>
      </c>
      <c r="B867" s="54">
        <v>24.73</v>
      </c>
    </row>
    <row r="868" spans="1:2" ht="14.25" customHeight="1">
      <c r="A868" s="54" t="s">
        <v>893</v>
      </c>
      <c r="B868" s="54">
        <v>245.05</v>
      </c>
    </row>
    <row r="869" spans="1:2" ht="14.25" customHeight="1">
      <c r="A869" s="54" t="s">
        <v>894</v>
      </c>
      <c r="B869" s="54">
        <v>1400.8</v>
      </c>
    </row>
    <row r="870" spans="1:2" ht="14.25" customHeight="1">
      <c r="A870" s="54" t="s">
        <v>895</v>
      </c>
      <c r="B870" s="54">
        <v>39.25</v>
      </c>
    </row>
    <row r="871" spans="1:2" ht="14.25" customHeight="1">
      <c r="A871" s="54" t="s">
        <v>896</v>
      </c>
      <c r="B871" s="54">
        <v>30.95</v>
      </c>
    </row>
    <row r="872" spans="1:2" ht="14.25" customHeight="1">
      <c r="A872" s="54" t="s">
        <v>897</v>
      </c>
      <c r="B872" s="54">
        <v>50</v>
      </c>
    </row>
    <row r="873" spans="1:2" ht="14.25" customHeight="1">
      <c r="A873" s="54" t="s">
        <v>898</v>
      </c>
      <c r="B873" s="54">
        <v>49.33</v>
      </c>
    </row>
    <row r="874" spans="1:2" ht="14.25" customHeight="1">
      <c r="A874" s="54" t="s">
        <v>899</v>
      </c>
      <c r="B874" s="54">
        <v>89.18</v>
      </c>
    </row>
    <row r="875" spans="1:2" ht="14.25" customHeight="1">
      <c r="A875" s="54" t="s">
        <v>900</v>
      </c>
      <c r="B875" s="54">
        <v>82.83</v>
      </c>
    </row>
    <row r="876" spans="1:2" ht="14.25" customHeight="1">
      <c r="A876" s="54" t="s">
        <v>901</v>
      </c>
      <c r="B876" s="54">
        <v>37.72</v>
      </c>
    </row>
    <row r="877" spans="1:2" ht="14.25" customHeight="1">
      <c r="A877" s="54" t="s">
        <v>902</v>
      </c>
      <c r="B877" s="54">
        <v>36.130000000000003</v>
      </c>
    </row>
    <row r="878" spans="1:2" ht="14.25" customHeight="1">
      <c r="A878" s="54" t="s">
        <v>903</v>
      </c>
      <c r="B878" s="54">
        <v>26.31</v>
      </c>
    </row>
    <row r="879" spans="1:2" ht="14.25" customHeight="1">
      <c r="A879" s="54" t="s">
        <v>904</v>
      </c>
      <c r="B879" s="54">
        <v>224.59</v>
      </c>
    </row>
    <row r="880" spans="1:2" ht="14.25" customHeight="1">
      <c r="A880" s="54" t="s">
        <v>905</v>
      </c>
      <c r="B880" s="54">
        <v>52.86</v>
      </c>
    </row>
    <row r="881" spans="1:2" ht="14.25" customHeight="1">
      <c r="A881" s="54" t="s">
        <v>906</v>
      </c>
      <c r="B881" s="54">
        <v>243.26</v>
      </c>
    </row>
    <row r="882" spans="1:2" ht="14.25" customHeight="1">
      <c r="A882" s="54" t="s">
        <v>907</v>
      </c>
      <c r="B882" s="54">
        <v>30.07</v>
      </c>
    </row>
    <row r="883" spans="1:2" ht="14.25" customHeight="1">
      <c r="A883" s="54" t="s">
        <v>908</v>
      </c>
      <c r="B883" s="54">
        <v>23.9</v>
      </c>
    </row>
    <row r="884" spans="1:2" ht="14.25" customHeight="1">
      <c r="A884" s="54" t="s">
        <v>909</v>
      </c>
      <c r="B884" s="54">
        <v>19.8</v>
      </c>
    </row>
    <row r="885" spans="1:2" ht="14.25" customHeight="1">
      <c r="A885" s="54" t="s">
        <v>910</v>
      </c>
      <c r="B885" s="54">
        <v>16.600000000000001</v>
      </c>
    </row>
    <row r="886" spans="1:2" ht="14.25" customHeight="1">
      <c r="A886" s="54" t="s">
        <v>911</v>
      </c>
      <c r="B886" s="54">
        <v>99.82</v>
      </c>
    </row>
    <row r="887" spans="1:2" ht="14.25" customHeight="1">
      <c r="A887" s="54" t="s">
        <v>912</v>
      </c>
      <c r="B887" s="54">
        <v>51.85</v>
      </c>
    </row>
    <row r="888" spans="1:2" ht="14.25" customHeight="1">
      <c r="A888" s="54" t="s">
        <v>913</v>
      </c>
      <c r="B888" s="54">
        <v>23.8</v>
      </c>
    </row>
    <row r="889" spans="1:2" ht="14.25" customHeight="1">
      <c r="A889" s="54" t="s">
        <v>914</v>
      </c>
      <c r="B889" s="54">
        <v>455.01</v>
      </c>
    </row>
    <row r="890" spans="1:2" ht="14.25" customHeight="1">
      <c r="A890" s="54" t="s">
        <v>915</v>
      </c>
      <c r="B890" s="54">
        <v>107.03</v>
      </c>
    </row>
    <row r="891" spans="1:2" ht="14.25" customHeight="1">
      <c r="A891" s="54" t="s">
        <v>916</v>
      </c>
      <c r="B891" s="54">
        <v>0</v>
      </c>
    </row>
    <row r="892" spans="1:2" ht="14.25" customHeight="1">
      <c r="A892" s="54" t="s">
        <v>917</v>
      </c>
      <c r="B892" s="54">
        <v>31.24</v>
      </c>
    </row>
    <row r="893" spans="1:2" ht="14.25" customHeight="1">
      <c r="A893" s="54" t="s">
        <v>918</v>
      </c>
      <c r="B893" s="54">
        <v>103.13</v>
      </c>
    </row>
    <row r="894" spans="1:2" ht="14.25" customHeight="1">
      <c r="A894" s="54" t="s">
        <v>919</v>
      </c>
      <c r="B894" s="54">
        <v>43.58</v>
      </c>
    </row>
    <row r="895" spans="1:2" ht="14.25" customHeight="1">
      <c r="A895" s="54" t="s">
        <v>920</v>
      </c>
      <c r="B895" s="54">
        <v>2.0099999999999998</v>
      </c>
    </row>
    <row r="896" spans="1:2" ht="14.25" customHeight="1">
      <c r="A896" s="54" t="s">
        <v>921</v>
      </c>
      <c r="B896" s="54">
        <v>53.42</v>
      </c>
    </row>
    <row r="897" spans="1:2" ht="14.25" customHeight="1">
      <c r="A897" s="54" t="s">
        <v>922</v>
      </c>
    </row>
    <row r="898" spans="1:2" ht="14.25" customHeight="1">
      <c r="A898" s="54" t="s">
        <v>923</v>
      </c>
      <c r="B898" s="54">
        <v>37.14</v>
      </c>
    </row>
    <row r="899" spans="1:2" ht="14.25" customHeight="1">
      <c r="A899" s="54" t="s">
        <v>924</v>
      </c>
    </row>
    <row r="900" spans="1:2" ht="14.25" customHeight="1">
      <c r="A900" s="54" t="s">
        <v>925</v>
      </c>
      <c r="B900" s="54">
        <v>24.82</v>
      </c>
    </row>
    <row r="901" spans="1:2" ht="14.25" customHeight="1">
      <c r="A901" s="54" t="s">
        <v>926</v>
      </c>
      <c r="B901" s="54">
        <v>25.26</v>
      </c>
    </row>
    <row r="902" spans="1:2" ht="14.25" customHeight="1">
      <c r="A902" s="54" t="s">
        <v>927</v>
      </c>
      <c r="B902" s="54">
        <v>25.93</v>
      </c>
    </row>
    <row r="903" spans="1:2" ht="14.25" customHeight="1">
      <c r="A903" s="54" t="s">
        <v>928</v>
      </c>
      <c r="B903" s="54">
        <v>50.76</v>
      </c>
    </row>
    <row r="904" spans="1:2" ht="14.25" customHeight="1">
      <c r="A904" s="54" t="s">
        <v>929</v>
      </c>
      <c r="B904" s="54">
        <v>24.11</v>
      </c>
    </row>
    <row r="905" spans="1:2" ht="14.25" customHeight="1">
      <c r="A905" s="54" t="s">
        <v>930</v>
      </c>
      <c r="B905" s="54">
        <v>26.06</v>
      </c>
    </row>
    <row r="906" spans="1:2" ht="14.25" customHeight="1">
      <c r="A906" s="54" t="s">
        <v>931</v>
      </c>
      <c r="B906" s="54">
        <v>25.16</v>
      </c>
    </row>
    <row r="907" spans="1:2" ht="14.25" customHeight="1">
      <c r="A907" s="54" t="s">
        <v>932</v>
      </c>
    </row>
    <row r="908" spans="1:2" ht="14.25" customHeight="1">
      <c r="A908" s="54" t="s">
        <v>933</v>
      </c>
      <c r="B908" s="54">
        <v>121.5</v>
      </c>
    </row>
    <row r="909" spans="1:2" ht="14.25" customHeight="1">
      <c r="A909" s="54" t="s">
        <v>934</v>
      </c>
      <c r="B909" s="54">
        <v>27.12</v>
      </c>
    </row>
    <row r="910" spans="1:2" ht="14.25" customHeight="1">
      <c r="A910" s="54" t="s">
        <v>935</v>
      </c>
      <c r="B910" s="54">
        <v>26.75</v>
      </c>
    </row>
    <row r="911" spans="1:2" ht="14.25" customHeight="1">
      <c r="A911" s="54" t="s">
        <v>936</v>
      </c>
      <c r="B911" s="54">
        <v>4.99</v>
      </c>
    </row>
    <row r="912" spans="1:2" ht="14.25" customHeight="1">
      <c r="A912" s="54" t="s">
        <v>937</v>
      </c>
      <c r="B912" s="54">
        <v>45.12</v>
      </c>
    </row>
    <row r="913" spans="1:2" ht="14.25" customHeight="1">
      <c r="A913" s="54" t="s">
        <v>938</v>
      </c>
      <c r="B913" s="54">
        <v>23.33</v>
      </c>
    </row>
    <row r="914" spans="1:2" ht="14.25" customHeight="1">
      <c r="A914" s="54" t="s">
        <v>939</v>
      </c>
      <c r="B914" s="54">
        <v>30.58</v>
      </c>
    </row>
    <row r="915" spans="1:2" ht="14.25" customHeight="1">
      <c r="A915" s="54" t="s">
        <v>940</v>
      </c>
      <c r="B915" s="54">
        <v>1199.99</v>
      </c>
    </row>
    <row r="916" spans="1:2" ht="14.25" customHeight="1">
      <c r="A916" s="54" t="s">
        <v>941</v>
      </c>
      <c r="B916" s="54">
        <v>48.96</v>
      </c>
    </row>
    <row r="917" spans="1:2" ht="14.25" customHeight="1">
      <c r="A917" s="54" t="s">
        <v>942</v>
      </c>
      <c r="B917" s="54">
        <v>18.41</v>
      </c>
    </row>
    <row r="918" spans="1:2" ht="14.25" customHeight="1">
      <c r="A918" s="54" t="s">
        <v>943</v>
      </c>
      <c r="B918" s="54">
        <v>31.31</v>
      </c>
    </row>
    <row r="919" spans="1:2" ht="14.25" customHeight="1">
      <c r="A919" s="54" t="s">
        <v>944</v>
      </c>
      <c r="B919" s="54">
        <v>21.31</v>
      </c>
    </row>
    <row r="920" spans="1:2" ht="14.25" customHeight="1">
      <c r="A920" s="54" t="s">
        <v>945</v>
      </c>
      <c r="B920" s="54">
        <v>51.78</v>
      </c>
    </row>
    <row r="921" spans="1:2" ht="14.25" customHeight="1">
      <c r="A921" s="54" t="s">
        <v>946</v>
      </c>
      <c r="B921" s="54">
        <v>310.55</v>
      </c>
    </row>
    <row r="922" spans="1:2" ht="14.25" customHeight="1">
      <c r="A922" s="54" t="s">
        <v>947</v>
      </c>
      <c r="B922" s="54">
        <v>25.31</v>
      </c>
    </row>
    <row r="923" spans="1:2" ht="14.25" customHeight="1">
      <c r="A923" s="54" t="s">
        <v>948</v>
      </c>
      <c r="B923" s="54">
        <v>51.07</v>
      </c>
    </row>
    <row r="924" spans="1:2" ht="14.25" customHeight="1">
      <c r="A924" s="54" t="s">
        <v>949</v>
      </c>
      <c r="B924" s="54">
        <v>37.479999999999997</v>
      </c>
    </row>
    <row r="925" spans="1:2" ht="14.25" customHeight="1">
      <c r="A925" s="54" t="s">
        <v>950</v>
      </c>
      <c r="B925" s="54">
        <v>56.92</v>
      </c>
    </row>
    <row r="926" spans="1:2" ht="14.25" customHeight="1">
      <c r="A926" s="54" t="s">
        <v>951</v>
      </c>
      <c r="B926" s="54">
        <v>105.56</v>
      </c>
    </row>
    <row r="927" spans="1:2" ht="14.25" customHeight="1">
      <c r="A927" s="54" t="s">
        <v>952</v>
      </c>
      <c r="B927" s="54">
        <v>46.59</v>
      </c>
    </row>
    <row r="928" spans="1:2" ht="14.25" customHeight="1">
      <c r="A928" s="54" t="s">
        <v>953</v>
      </c>
      <c r="B928" s="54">
        <v>56.13</v>
      </c>
    </row>
    <row r="929" spans="1:2" ht="14.25" customHeight="1">
      <c r="A929" s="54" t="s">
        <v>954</v>
      </c>
      <c r="B929" s="54">
        <v>0.41</v>
      </c>
    </row>
    <row r="930" spans="1:2" ht="14.25" customHeight="1">
      <c r="A930" s="54" t="s">
        <v>955</v>
      </c>
      <c r="B930" s="54">
        <v>68.84</v>
      </c>
    </row>
    <row r="931" spans="1:2" ht="14.25" customHeight="1">
      <c r="A931" s="54" t="s">
        <v>956</v>
      </c>
      <c r="B931" s="54">
        <v>171.19</v>
      </c>
    </row>
    <row r="932" spans="1:2" ht="14.25" customHeight="1">
      <c r="A932" s="54" t="s">
        <v>957</v>
      </c>
      <c r="B932" s="54">
        <v>402.4</v>
      </c>
    </row>
    <row r="933" spans="1:2" ht="14.25" customHeight="1">
      <c r="A933" s="54" t="s">
        <v>958</v>
      </c>
      <c r="B933" s="54">
        <v>56.75</v>
      </c>
    </row>
    <row r="934" spans="1:2" ht="14.25" customHeight="1">
      <c r="A934" s="54" t="s">
        <v>959</v>
      </c>
      <c r="B934" s="54">
        <v>37.86</v>
      </c>
    </row>
    <row r="935" spans="1:2" ht="14.25" customHeight="1">
      <c r="A935" s="54" t="s">
        <v>960</v>
      </c>
      <c r="B935" s="54">
        <v>10.53</v>
      </c>
    </row>
    <row r="936" spans="1:2" ht="14.25" customHeight="1">
      <c r="A936" s="54" t="s">
        <v>961</v>
      </c>
      <c r="B936" s="54">
        <v>225</v>
      </c>
    </row>
    <row r="937" spans="1:2" ht="14.25" customHeight="1">
      <c r="A937" s="54" t="s">
        <v>962</v>
      </c>
      <c r="B937" s="54">
        <v>198.99</v>
      </c>
    </row>
    <row r="938" spans="1:2" ht="14.25" customHeight="1">
      <c r="A938" s="54" t="s">
        <v>963</v>
      </c>
      <c r="B938" s="54">
        <v>20.22</v>
      </c>
    </row>
    <row r="939" spans="1:2" ht="14.25" customHeight="1">
      <c r="A939" s="54" t="s">
        <v>964</v>
      </c>
      <c r="B939" s="54">
        <v>20.34</v>
      </c>
    </row>
    <row r="940" spans="1:2" ht="14.25" customHeight="1">
      <c r="A940" s="54" t="s">
        <v>965</v>
      </c>
      <c r="B940" s="54">
        <v>53.86</v>
      </c>
    </row>
    <row r="941" spans="1:2" ht="14.25" customHeight="1">
      <c r="A941" s="54" t="s">
        <v>966</v>
      </c>
      <c r="B941" s="54">
        <v>13.05</v>
      </c>
    </row>
    <row r="942" spans="1:2" ht="14.25" customHeight="1">
      <c r="A942" s="54" t="s">
        <v>967</v>
      </c>
      <c r="B942" s="54">
        <v>32.700000000000003</v>
      </c>
    </row>
    <row r="943" spans="1:2" ht="14.25" customHeight="1">
      <c r="A943" s="54" t="s">
        <v>967</v>
      </c>
      <c r="B943" s="54">
        <v>32.700000000000003</v>
      </c>
    </row>
    <row r="944" spans="1:2" ht="14.25" customHeight="1">
      <c r="A944" s="54" t="s">
        <v>968</v>
      </c>
      <c r="B944" s="54">
        <v>31</v>
      </c>
    </row>
    <row r="945" spans="1:2" ht="14.25" customHeight="1">
      <c r="A945" s="54" t="s">
        <v>969</v>
      </c>
      <c r="B945" s="54">
        <v>50.59</v>
      </c>
    </row>
    <row r="946" spans="1:2" ht="14.25" customHeight="1">
      <c r="A946" s="54" t="s">
        <v>970</v>
      </c>
      <c r="B946" s="54">
        <v>130.04</v>
      </c>
    </row>
    <row r="947" spans="1:2" ht="14.25" customHeight="1">
      <c r="A947" s="54" t="s">
        <v>971</v>
      </c>
      <c r="B947" s="54">
        <v>5.28</v>
      </c>
    </row>
    <row r="948" spans="1:2" ht="14.25" customHeight="1">
      <c r="A948" s="54" t="s">
        <v>972</v>
      </c>
      <c r="B948" s="54">
        <v>99.11</v>
      </c>
    </row>
    <row r="949" spans="1:2" ht="14.25" customHeight="1">
      <c r="A949" s="54" t="s">
        <v>973</v>
      </c>
      <c r="B949" s="54">
        <v>281</v>
      </c>
    </row>
    <row r="950" spans="1:2" ht="14.25" customHeight="1">
      <c r="A950" s="54" t="s">
        <v>974</v>
      </c>
      <c r="B950" s="54">
        <v>37.71</v>
      </c>
    </row>
    <row r="951" spans="1:2" ht="14.25" customHeight="1">
      <c r="A951" s="54" t="s">
        <v>975</v>
      </c>
      <c r="B951" s="54">
        <v>20.83</v>
      </c>
    </row>
    <row r="952" spans="1:2" ht="14.25" customHeight="1">
      <c r="A952" s="54" t="s">
        <v>976</v>
      </c>
      <c r="B952" s="54">
        <v>80.41</v>
      </c>
    </row>
    <row r="953" spans="1:2" ht="14.25" customHeight="1">
      <c r="A953" s="54" t="s">
        <v>977</v>
      </c>
      <c r="B953" s="54">
        <v>129.88999999999999</v>
      </c>
    </row>
    <row r="954" spans="1:2" ht="14.25" customHeight="1">
      <c r="A954" s="54" t="s">
        <v>978</v>
      </c>
      <c r="B954" s="54">
        <v>23.85</v>
      </c>
    </row>
    <row r="955" spans="1:2" ht="14.25" customHeight="1">
      <c r="A955" s="54" t="s">
        <v>979</v>
      </c>
      <c r="B955" s="54">
        <v>21.75</v>
      </c>
    </row>
    <row r="956" spans="1:2" ht="14.25" customHeight="1">
      <c r="A956" s="54" t="s">
        <v>980</v>
      </c>
      <c r="B956" s="54">
        <v>6.17</v>
      </c>
    </row>
    <row r="957" spans="1:2" ht="14.25" customHeight="1">
      <c r="A957" s="54" t="s">
        <v>981</v>
      </c>
      <c r="B957" s="54">
        <v>21.51</v>
      </c>
    </row>
    <row r="958" spans="1:2" ht="14.25" customHeight="1">
      <c r="A958" s="54" t="s">
        <v>982</v>
      </c>
      <c r="B958" s="54">
        <v>50.59</v>
      </c>
    </row>
    <row r="959" spans="1:2" ht="14.25" customHeight="1">
      <c r="A959" s="54" t="s">
        <v>983</v>
      </c>
    </row>
    <row r="960" spans="1:2" ht="14.25" customHeight="1">
      <c r="A960" s="54" t="s">
        <v>984</v>
      </c>
      <c r="B960" s="54">
        <v>93.89</v>
      </c>
    </row>
    <row r="961" spans="1:2" ht="14.25" customHeight="1">
      <c r="A961" s="54" t="s">
        <v>985</v>
      </c>
      <c r="B961" s="54">
        <v>47.67</v>
      </c>
    </row>
    <row r="962" spans="1:2" ht="14.25" customHeight="1">
      <c r="A962" s="54" t="s">
        <v>986</v>
      </c>
      <c r="B962" s="54">
        <v>59.83</v>
      </c>
    </row>
    <row r="963" spans="1:2" ht="14.25" customHeight="1">
      <c r="A963" s="54" t="s">
        <v>987</v>
      </c>
      <c r="B963" s="54">
        <v>34.090000000000003</v>
      </c>
    </row>
    <row r="964" spans="1:2" ht="14.25" customHeight="1">
      <c r="A964" s="54" t="s">
        <v>988</v>
      </c>
      <c r="B964" s="54">
        <v>20.14</v>
      </c>
    </row>
    <row r="965" spans="1:2" ht="14.25" customHeight="1">
      <c r="A965" s="54" t="s">
        <v>989</v>
      </c>
      <c r="B965" s="54">
        <v>40.119999999999997</v>
      </c>
    </row>
    <row r="966" spans="1:2" ht="14.25" customHeight="1">
      <c r="A966" s="54" t="s">
        <v>990</v>
      </c>
    </row>
    <row r="967" spans="1:2" ht="14.25" customHeight="1">
      <c r="A967" s="54" t="s">
        <v>991</v>
      </c>
      <c r="B967" s="54">
        <v>104.01</v>
      </c>
    </row>
    <row r="968" spans="1:2" ht="14.25" customHeight="1">
      <c r="A968" s="54" t="s">
        <v>992</v>
      </c>
    </row>
    <row r="969" spans="1:2" ht="14.25" customHeight="1">
      <c r="A969" s="54" t="s">
        <v>993</v>
      </c>
      <c r="B969" s="54">
        <v>69.94</v>
      </c>
    </row>
    <row r="970" spans="1:2" ht="14.25" customHeight="1">
      <c r="A970" s="54" t="s">
        <v>994</v>
      </c>
      <c r="B970" s="54">
        <v>127.59</v>
      </c>
    </row>
    <row r="971" spans="1:2" ht="14.25" customHeight="1">
      <c r="A971" s="54" t="s">
        <v>995</v>
      </c>
      <c r="B971" s="54">
        <v>76.78</v>
      </c>
    </row>
    <row r="972" spans="1:2" ht="14.25" customHeight="1">
      <c r="A972" s="54" t="s">
        <v>996</v>
      </c>
      <c r="B972" s="54">
        <v>104.91</v>
      </c>
    </row>
    <row r="973" spans="1:2" ht="14.25" customHeight="1">
      <c r="A973" s="54" t="s">
        <v>997</v>
      </c>
      <c r="B973" s="54">
        <v>97.41</v>
      </c>
    </row>
    <row r="974" spans="1:2" ht="14.25" customHeight="1">
      <c r="A974" s="54" t="s">
        <v>998</v>
      </c>
      <c r="B974" s="54">
        <v>126.53</v>
      </c>
    </row>
    <row r="975" spans="1:2" ht="14.25" customHeight="1">
      <c r="A975" s="54" t="s">
        <v>999</v>
      </c>
      <c r="B975" s="54">
        <v>82.71</v>
      </c>
    </row>
    <row r="976" spans="1:2" ht="14.25" customHeight="1">
      <c r="A976" s="54" t="s">
        <v>1000</v>
      </c>
      <c r="B976" s="54">
        <v>440.62</v>
      </c>
    </row>
    <row r="977" spans="1:2" ht="14.25" customHeight="1">
      <c r="A977" s="54" t="s">
        <v>1001</v>
      </c>
      <c r="B977" s="54">
        <v>31.2</v>
      </c>
    </row>
    <row r="978" spans="1:2" ht="14.25" customHeight="1">
      <c r="A978" s="54" t="s">
        <v>1002</v>
      </c>
      <c r="B978" s="54">
        <v>30.78</v>
      </c>
    </row>
    <row r="979" spans="1:2" ht="14.25" customHeight="1">
      <c r="A979" s="54" t="s">
        <v>1003</v>
      </c>
      <c r="B979" s="54">
        <v>272</v>
      </c>
    </row>
    <row r="980" spans="1:2" ht="14.25" customHeight="1">
      <c r="A980" s="54" t="s">
        <v>1004</v>
      </c>
      <c r="B980" s="54">
        <v>13.99</v>
      </c>
    </row>
    <row r="981" spans="1:2" ht="14.25" customHeight="1">
      <c r="A981" s="54" t="s">
        <v>1005</v>
      </c>
      <c r="B981" s="54">
        <v>211.43</v>
      </c>
    </row>
    <row r="982" spans="1:2" ht="14.25" customHeight="1">
      <c r="A982" s="54" t="s">
        <v>1006</v>
      </c>
      <c r="B982" s="54">
        <v>369.57</v>
      </c>
    </row>
    <row r="983" spans="1:2" ht="14.25" customHeight="1">
      <c r="A983" s="54" t="s">
        <v>1007</v>
      </c>
      <c r="B983" s="54">
        <v>377.72</v>
      </c>
    </row>
    <row r="984" spans="1:2" ht="14.25" customHeight="1">
      <c r="A984" s="54" t="s">
        <v>1008</v>
      </c>
      <c r="B984" s="54">
        <v>181.7</v>
      </c>
    </row>
    <row r="985" spans="1:2" ht="14.25" customHeight="1">
      <c r="A985" s="54" t="s">
        <v>1009</v>
      </c>
      <c r="B985" s="54">
        <v>379</v>
      </c>
    </row>
    <row r="986" spans="1:2" ht="14.25" customHeight="1">
      <c r="A986" s="54" t="s">
        <v>1010</v>
      </c>
      <c r="B986" s="54">
        <v>47.65</v>
      </c>
    </row>
    <row r="987" spans="1:2" ht="14.25" customHeight="1">
      <c r="A987" s="54" t="s">
        <v>1011</v>
      </c>
      <c r="B987" s="54">
        <v>71</v>
      </c>
    </row>
    <row r="988" spans="1:2" ht="14.25" customHeight="1">
      <c r="A988" s="54" t="s">
        <v>1012</v>
      </c>
      <c r="B988" s="54">
        <v>30.88</v>
      </c>
    </row>
    <row r="989" spans="1:2" ht="14.25" customHeight="1">
      <c r="A989" s="54" t="s">
        <v>1013</v>
      </c>
      <c r="B989" s="54">
        <v>46.45</v>
      </c>
    </row>
    <row r="990" spans="1:2" ht="14.25" customHeight="1">
      <c r="A990" s="54" t="s">
        <v>1014</v>
      </c>
      <c r="B990" s="54">
        <v>0.28000000000000003</v>
      </c>
    </row>
    <row r="991" spans="1:2" ht="14.25" customHeight="1">
      <c r="A991" s="54" t="s">
        <v>1015</v>
      </c>
      <c r="B991" s="54">
        <v>23</v>
      </c>
    </row>
    <row r="992" spans="1:2" ht="14.25" customHeight="1">
      <c r="A992" s="54" t="s">
        <v>1016</v>
      </c>
      <c r="B992" s="54">
        <v>122.43</v>
      </c>
    </row>
    <row r="993" spans="1:2" ht="14.25" customHeight="1">
      <c r="A993" s="54" t="s">
        <v>1017</v>
      </c>
      <c r="B993" s="54">
        <v>100.06</v>
      </c>
    </row>
    <row r="994" spans="1:2" ht="14.25" customHeight="1">
      <c r="A994" s="54" t="s">
        <v>1018</v>
      </c>
      <c r="B994" s="54">
        <v>29.01</v>
      </c>
    </row>
    <row r="995" spans="1:2" ht="14.25" customHeight="1">
      <c r="A995" s="54" t="s">
        <v>1019</v>
      </c>
      <c r="B995" s="54">
        <v>20.190000000000001</v>
      </c>
    </row>
    <row r="996" spans="1:2" ht="14.25" customHeight="1">
      <c r="A996" s="54" t="s">
        <v>1020</v>
      </c>
    </row>
    <row r="997" spans="1:2" ht="14.25" customHeight="1">
      <c r="A997" s="54" t="s">
        <v>1021</v>
      </c>
      <c r="B997" s="54">
        <v>5.0599999999999996</v>
      </c>
    </row>
    <row r="998" spans="1:2" ht="14.25" customHeight="1">
      <c r="A998" s="54" t="s">
        <v>1022</v>
      </c>
      <c r="B998" s="54">
        <v>199.57</v>
      </c>
    </row>
    <row r="999" spans="1:2" ht="14.25" customHeight="1">
      <c r="A999" s="54" t="s">
        <v>1023</v>
      </c>
      <c r="B999" s="54">
        <v>1115</v>
      </c>
    </row>
    <row r="1000" spans="1:2" ht="14.25" customHeight="1">
      <c r="A1000" s="54" t="s">
        <v>1024</v>
      </c>
      <c r="B1000" s="54">
        <v>31.62</v>
      </c>
    </row>
    <row r="1001" spans="1:2" ht="14.25" customHeight="1">
      <c r="A1001" s="54" t="s">
        <v>1025</v>
      </c>
      <c r="B1001" s="54">
        <v>50.11</v>
      </c>
    </row>
    <row r="1002" spans="1:2" ht="14.25" customHeight="1">
      <c r="A1002" s="54" t="s">
        <v>1026</v>
      </c>
      <c r="B1002" s="54">
        <v>96.01</v>
      </c>
    </row>
    <row r="1003" spans="1:2" ht="14.25" customHeight="1">
      <c r="A1003" s="54" t="s">
        <v>1027</v>
      </c>
      <c r="B1003" s="54">
        <v>7.6</v>
      </c>
    </row>
    <row r="1004" spans="1:2" ht="14.25" customHeight="1">
      <c r="A1004" s="54" t="s">
        <v>1028</v>
      </c>
      <c r="B1004" s="54">
        <v>520.1</v>
      </c>
    </row>
    <row r="1005" spans="1:2" ht="14.25" customHeight="1">
      <c r="A1005" s="54" t="s">
        <v>1029</v>
      </c>
      <c r="B1005" s="54">
        <v>32</v>
      </c>
    </row>
    <row r="1006" spans="1:2" ht="14.25" customHeight="1">
      <c r="A1006" s="54" t="s">
        <v>1030</v>
      </c>
      <c r="B1006" s="54">
        <v>32.01</v>
      </c>
    </row>
    <row r="1007" spans="1:2" ht="14.25" customHeight="1">
      <c r="A1007" s="54" t="s">
        <v>1031</v>
      </c>
      <c r="B1007" s="54">
        <v>2.25</v>
      </c>
    </row>
    <row r="1008" spans="1:2" ht="14.25" customHeight="1">
      <c r="A1008" s="54" t="s">
        <v>1032</v>
      </c>
      <c r="B1008" s="54">
        <v>23.61</v>
      </c>
    </row>
    <row r="1009" spans="1:2" ht="14.25" customHeight="1">
      <c r="A1009" s="54" t="s">
        <v>1033</v>
      </c>
      <c r="B1009" s="54">
        <v>29.33</v>
      </c>
    </row>
    <row r="1010" spans="1:2" ht="14.25" customHeight="1">
      <c r="A1010" s="54" t="s">
        <v>1034</v>
      </c>
      <c r="B1010" s="54">
        <v>107.2</v>
      </c>
    </row>
    <row r="1011" spans="1:2" ht="14.25" customHeight="1">
      <c r="A1011" s="54" t="s">
        <v>1035</v>
      </c>
      <c r="B1011" s="54">
        <v>49.32</v>
      </c>
    </row>
    <row r="1012" spans="1:2" ht="14.25" customHeight="1">
      <c r="A1012" s="54" t="s">
        <v>1036</v>
      </c>
      <c r="B1012" s="54">
        <v>4.96</v>
      </c>
    </row>
    <row r="1013" spans="1:2" ht="14.25" customHeight="1">
      <c r="A1013" s="54" t="s">
        <v>1037</v>
      </c>
      <c r="B1013" s="54">
        <v>54.44</v>
      </c>
    </row>
    <row r="1014" spans="1:2" ht="14.25" customHeight="1">
      <c r="A1014" s="54" t="s">
        <v>1038</v>
      </c>
      <c r="B1014" s="54">
        <v>69.5</v>
      </c>
    </row>
    <row r="1015" spans="1:2" ht="14.25" customHeight="1">
      <c r="A1015" s="54" t="s">
        <v>1039</v>
      </c>
      <c r="B1015" s="54">
        <v>197.06</v>
      </c>
    </row>
    <row r="1016" spans="1:2" ht="14.25" customHeight="1">
      <c r="A1016" s="54" t="s">
        <v>1040</v>
      </c>
      <c r="B1016" s="54">
        <v>64.44</v>
      </c>
    </row>
    <row r="1017" spans="1:2" ht="14.25" customHeight="1">
      <c r="A1017" s="54" t="s">
        <v>1041</v>
      </c>
      <c r="B1017" s="54">
        <v>166.22</v>
      </c>
    </row>
    <row r="1018" spans="1:2" ht="14.25" customHeight="1">
      <c r="A1018" s="54" t="s">
        <v>1042</v>
      </c>
      <c r="B1018" s="54">
        <v>8.3699999999999992</v>
      </c>
    </row>
    <row r="1019" spans="1:2" ht="14.25" customHeight="1">
      <c r="A1019" s="54" t="s">
        <v>1043</v>
      </c>
      <c r="B1019" s="54">
        <v>17.690000000000001</v>
      </c>
    </row>
    <row r="1020" spans="1:2" ht="14.25" customHeight="1">
      <c r="A1020" s="54" t="s">
        <v>1044</v>
      </c>
      <c r="B1020" s="54">
        <v>33.57</v>
      </c>
    </row>
    <row r="1021" spans="1:2" ht="14.25" customHeight="1">
      <c r="A1021" s="54" t="s">
        <v>1045</v>
      </c>
      <c r="B1021" s="54">
        <v>46.45</v>
      </c>
    </row>
    <row r="1022" spans="1:2" ht="14.25" customHeight="1">
      <c r="A1022" s="54" t="s">
        <v>1046</v>
      </c>
      <c r="B1022" s="54">
        <v>86.85</v>
      </c>
    </row>
    <row r="1023" spans="1:2" ht="14.25" customHeight="1">
      <c r="A1023" s="54" t="s">
        <v>1047</v>
      </c>
      <c r="B1023" s="54">
        <v>37.659999999999997</v>
      </c>
    </row>
    <row r="1024" spans="1:2" ht="14.25" customHeight="1">
      <c r="A1024" s="54" t="s">
        <v>1048</v>
      </c>
      <c r="B1024" s="54">
        <v>59.84</v>
      </c>
    </row>
    <row r="1025" spans="1:2" ht="14.25" customHeight="1">
      <c r="A1025" s="54" t="s">
        <v>1049</v>
      </c>
      <c r="B1025" s="54">
        <v>85.8</v>
      </c>
    </row>
    <row r="1026" spans="1:2" ht="14.25" customHeight="1">
      <c r="A1026" s="54" t="s">
        <v>1050</v>
      </c>
      <c r="B1026" s="54">
        <v>167.12</v>
      </c>
    </row>
    <row r="1027" spans="1:2" ht="14.25" customHeight="1">
      <c r="A1027" s="54" t="s">
        <v>1051</v>
      </c>
      <c r="B1027" s="54">
        <v>29.26</v>
      </c>
    </row>
    <row r="1028" spans="1:2" ht="14.25" customHeight="1">
      <c r="A1028" s="54" t="s">
        <v>1052</v>
      </c>
      <c r="B1028" s="54">
        <v>63.8</v>
      </c>
    </row>
    <row r="1029" spans="1:2" ht="14.25" customHeight="1">
      <c r="A1029" s="54" t="s">
        <v>1053</v>
      </c>
      <c r="B1029" s="54">
        <v>49.65</v>
      </c>
    </row>
    <row r="1030" spans="1:2" ht="14.25" customHeight="1">
      <c r="A1030" s="54" t="s">
        <v>1054</v>
      </c>
      <c r="B1030" s="54">
        <v>3.95</v>
      </c>
    </row>
    <row r="1031" spans="1:2" ht="14.25" customHeight="1">
      <c r="A1031" s="54" t="s">
        <v>1055</v>
      </c>
      <c r="B1031" s="54">
        <v>10.75</v>
      </c>
    </row>
    <row r="1032" spans="1:2" ht="14.25" customHeight="1">
      <c r="A1032" s="54" t="s">
        <v>1056</v>
      </c>
      <c r="B1032" s="54">
        <v>12.01</v>
      </c>
    </row>
    <row r="1033" spans="1:2" ht="14.25" customHeight="1">
      <c r="A1033" s="54" t="s">
        <v>1057</v>
      </c>
      <c r="B1033" s="54">
        <v>109.32</v>
      </c>
    </row>
    <row r="1034" spans="1:2" ht="14.25" customHeight="1">
      <c r="A1034" s="54" t="s">
        <v>1058</v>
      </c>
      <c r="B1034" s="54">
        <v>109.62</v>
      </c>
    </row>
    <row r="1035" spans="1:2" ht="14.25" customHeight="1">
      <c r="A1035" s="54" t="s">
        <v>1059</v>
      </c>
      <c r="B1035" s="54">
        <v>17.82</v>
      </c>
    </row>
    <row r="1036" spans="1:2" ht="14.25" customHeight="1">
      <c r="A1036" s="54" t="s">
        <v>1060</v>
      </c>
      <c r="B1036" s="54">
        <v>22.92</v>
      </c>
    </row>
    <row r="1037" spans="1:2" ht="14.25" customHeight="1">
      <c r="A1037" s="54" t="s">
        <v>1061</v>
      </c>
      <c r="B1037" s="54">
        <v>2875.93</v>
      </c>
    </row>
    <row r="1038" spans="1:2" ht="14.25" customHeight="1">
      <c r="A1038" s="54" t="s">
        <v>1061</v>
      </c>
      <c r="B1038" s="54">
        <v>2875.93</v>
      </c>
    </row>
    <row r="1039" spans="1:2" ht="14.25" customHeight="1">
      <c r="A1039" s="54" t="s">
        <v>1062</v>
      </c>
      <c r="B1039" s="54">
        <v>2863.1</v>
      </c>
    </row>
    <row r="1040" spans="1:2" ht="14.25" customHeight="1">
      <c r="A1040" s="54" t="s">
        <v>1063</v>
      </c>
      <c r="B1040" s="54">
        <v>47.43</v>
      </c>
    </row>
    <row r="1041" spans="1:2" ht="14.25" customHeight="1">
      <c r="A1041" s="54" t="s">
        <v>1064</v>
      </c>
      <c r="B1041" s="54">
        <v>5.07</v>
      </c>
    </row>
    <row r="1042" spans="1:2" ht="14.25" customHeight="1">
      <c r="A1042" s="54" t="s">
        <v>1065</v>
      </c>
      <c r="B1042" s="54">
        <v>131.96</v>
      </c>
    </row>
    <row r="1043" spans="1:2" ht="14.25" customHeight="1">
      <c r="A1043" s="54" t="s">
        <v>1066</v>
      </c>
      <c r="B1043" s="54">
        <v>71.61</v>
      </c>
    </row>
    <row r="1044" spans="1:2" ht="14.25" customHeight="1">
      <c r="A1044" s="54" t="s">
        <v>1067</v>
      </c>
      <c r="B1044" s="54">
        <v>58</v>
      </c>
    </row>
    <row r="1045" spans="1:2" ht="14.25" customHeight="1">
      <c r="A1045" s="54" t="s">
        <v>1068</v>
      </c>
      <c r="B1045" s="54">
        <v>17.34</v>
      </c>
    </row>
    <row r="1046" spans="1:2" ht="14.25" customHeight="1">
      <c r="A1046" s="54" t="s">
        <v>1069</v>
      </c>
      <c r="B1046" s="54">
        <v>99.55</v>
      </c>
    </row>
    <row r="1047" spans="1:2" ht="14.25" customHeight="1">
      <c r="A1047" s="54" t="s">
        <v>1070</v>
      </c>
      <c r="B1047" s="54">
        <v>71.260000000000005</v>
      </c>
    </row>
    <row r="1048" spans="1:2" ht="14.25" customHeight="1">
      <c r="A1048" s="54" t="s">
        <v>1071</v>
      </c>
    </row>
    <row r="1049" spans="1:2" ht="14.25" customHeight="1">
      <c r="A1049" s="54" t="s">
        <v>1072</v>
      </c>
      <c r="B1049" s="54">
        <v>32.46</v>
      </c>
    </row>
    <row r="1050" spans="1:2" ht="14.25" customHeight="1">
      <c r="A1050" s="54" t="s">
        <v>1073</v>
      </c>
      <c r="B1050" s="54">
        <v>26.82</v>
      </c>
    </row>
    <row r="1051" spans="1:2" ht="14.25" customHeight="1">
      <c r="A1051" s="54" t="s">
        <v>1074</v>
      </c>
      <c r="B1051" s="54">
        <v>8.75</v>
      </c>
    </row>
    <row r="1052" spans="1:2" ht="14.25" customHeight="1">
      <c r="A1052" s="54" t="s">
        <v>1075</v>
      </c>
      <c r="B1052" s="54">
        <v>101</v>
      </c>
    </row>
    <row r="1053" spans="1:2" ht="14.25" customHeight="1">
      <c r="A1053" s="54" t="s">
        <v>1076</v>
      </c>
      <c r="B1053" s="54">
        <v>4.62</v>
      </c>
    </row>
    <row r="1054" spans="1:2" ht="14.25" customHeight="1">
      <c r="A1054" s="54" t="s">
        <v>1077</v>
      </c>
      <c r="B1054" s="54">
        <v>15.36</v>
      </c>
    </row>
    <row r="1055" spans="1:2" ht="14.25" customHeight="1">
      <c r="A1055" s="54" t="s">
        <v>1078</v>
      </c>
      <c r="B1055" s="54">
        <v>389.3</v>
      </c>
    </row>
    <row r="1056" spans="1:2" ht="14.25" customHeight="1">
      <c r="A1056" s="54" t="s">
        <v>1079</v>
      </c>
      <c r="B1056" s="54">
        <v>69.25</v>
      </c>
    </row>
    <row r="1057" spans="1:2" ht="14.25" customHeight="1">
      <c r="A1057" s="54" t="s">
        <v>1080</v>
      </c>
      <c r="B1057" s="54">
        <v>4.28</v>
      </c>
    </row>
    <row r="1058" spans="1:2" ht="14.25" customHeight="1">
      <c r="A1058" s="54" t="s">
        <v>1081</v>
      </c>
      <c r="B1058" s="54">
        <v>16.34</v>
      </c>
    </row>
    <row r="1059" spans="1:2" ht="14.25" customHeight="1">
      <c r="A1059" s="54" t="s">
        <v>1082</v>
      </c>
      <c r="B1059" s="54">
        <v>223.64</v>
      </c>
    </row>
    <row r="1060" spans="1:2" ht="14.25" customHeight="1">
      <c r="A1060" s="54" t="s">
        <v>1083</v>
      </c>
      <c r="B1060" s="54">
        <v>36</v>
      </c>
    </row>
    <row r="1061" spans="1:2" ht="14.25" customHeight="1">
      <c r="A1061" s="54" t="s">
        <v>1084</v>
      </c>
      <c r="B1061" s="54">
        <v>91.68</v>
      </c>
    </row>
    <row r="1062" spans="1:2" ht="14.25" customHeight="1">
      <c r="A1062" s="54" t="s">
        <v>1085</v>
      </c>
      <c r="B1062" s="54">
        <v>15.7</v>
      </c>
    </row>
    <row r="1063" spans="1:2" ht="14.25" customHeight="1">
      <c r="A1063" s="54" t="s">
        <v>1086</v>
      </c>
      <c r="B1063" s="54">
        <v>50.54</v>
      </c>
    </row>
    <row r="1064" spans="1:2" ht="14.25" customHeight="1">
      <c r="A1064" s="54" t="s">
        <v>1087</v>
      </c>
      <c r="B1064" s="54">
        <v>50.29</v>
      </c>
    </row>
    <row r="1065" spans="1:2" ht="14.25" customHeight="1">
      <c r="A1065" s="54" t="s">
        <v>1088</v>
      </c>
      <c r="B1065" s="54">
        <v>21.49</v>
      </c>
    </row>
    <row r="1066" spans="1:2" ht="14.25" customHeight="1">
      <c r="A1066" s="54" t="s">
        <v>1089</v>
      </c>
      <c r="B1066" s="54">
        <v>58.46</v>
      </c>
    </row>
    <row r="1067" spans="1:2" ht="14.25" customHeight="1">
      <c r="A1067" s="54" t="s">
        <v>1090</v>
      </c>
      <c r="B1067" s="54">
        <v>56.53</v>
      </c>
    </row>
    <row r="1068" spans="1:2" ht="14.25" customHeight="1">
      <c r="A1068" s="54" t="s">
        <v>1091</v>
      </c>
      <c r="B1068" s="54">
        <v>72.790000000000006</v>
      </c>
    </row>
    <row r="1069" spans="1:2" ht="14.25" customHeight="1">
      <c r="A1069" s="54" t="s">
        <v>1092</v>
      </c>
      <c r="B1069" s="54">
        <v>10.97</v>
      </c>
    </row>
    <row r="1070" spans="1:2" ht="14.25" customHeight="1">
      <c r="A1070" s="54" t="s">
        <v>1093</v>
      </c>
    </row>
    <row r="1071" spans="1:2" ht="14.25" customHeight="1">
      <c r="A1071" s="54" t="s">
        <v>1094</v>
      </c>
      <c r="B1071" s="54">
        <v>114.09</v>
      </c>
    </row>
    <row r="1072" spans="1:2" ht="14.25" customHeight="1">
      <c r="A1072" s="54" t="s">
        <v>1095</v>
      </c>
      <c r="B1072" s="54">
        <v>499.95</v>
      </c>
    </row>
    <row r="1073" spans="1:2" ht="14.25" customHeight="1">
      <c r="A1073" s="54" t="s">
        <v>1096</v>
      </c>
      <c r="B1073" s="54">
        <v>14.31</v>
      </c>
    </row>
    <row r="1074" spans="1:2" ht="14.25" customHeight="1">
      <c r="A1074" s="54" t="s">
        <v>1097</v>
      </c>
      <c r="B1074" s="54">
        <v>265.68</v>
      </c>
    </row>
    <row r="1075" spans="1:2" ht="14.25" customHeight="1">
      <c r="A1075" s="54" t="s">
        <v>1098</v>
      </c>
      <c r="B1075" s="54">
        <v>86.9</v>
      </c>
    </row>
    <row r="1076" spans="1:2" ht="14.25" customHeight="1">
      <c r="A1076" s="54" t="s">
        <v>1099</v>
      </c>
      <c r="B1076" s="54">
        <v>99.37</v>
      </c>
    </row>
    <row r="1077" spans="1:2" ht="14.25" customHeight="1">
      <c r="A1077" s="54" t="s">
        <v>1100</v>
      </c>
      <c r="B1077" s="54">
        <v>668.19</v>
      </c>
    </row>
    <row r="1078" spans="1:2" ht="14.25" customHeight="1">
      <c r="A1078" s="54" t="s">
        <v>1101</v>
      </c>
      <c r="B1078" s="54">
        <v>75.040000000000006</v>
      </c>
    </row>
    <row r="1079" spans="1:2" ht="14.25" customHeight="1">
      <c r="A1079" s="54" t="s">
        <v>1102</v>
      </c>
      <c r="B1079" s="54">
        <v>78.48</v>
      </c>
    </row>
    <row r="1080" spans="1:2" ht="14.25" customHeight="1">
      <c r="A1080" s="54" t="s">
        <v>1103</v>
      </c>
      <c r="B1080" s="54">
        <v>232</v>
      </c>
    </row>
    <row r="1081" spans="1:2" ht="14.25" customHeight="1">
      <c r="A1081" s="54" t="s">
        <v>1104</v>
      </c>
      <c r="B1081" s="54">
        <v>174.24</v>
      </c>
    </row>
    <row r="1082" spans="1:2" ht="14.25" customHeight="1">
      <c r="A1082" s="54" t="s">
        <v>1105</v>
      </c>
      <c r="B1082" s="54">
        <v>383.42</v>
      </c>
    </row>
    <row r="1083" spans="1:2" ht="14.25" customHeight="1">
      <c r="A1083" s="54" t="s">
        <v>1106</v>
      </c>
      <c r="B1083" s="54">
        <v>256.49</v>
      </c>
    </row>
    <row r="1084" spans="1:2" ht="14.25" customHeight="1">
      <c r="A1084" s="54" t="s">
        <v>1107</v>
      </c>
      <c r="B1084" s="54">
        <v>382</v>
      </c>
    </row>
    <row r="1085" spans="1:2" ht="14.25" customHeight="1">
      <c r="A1085" s="54" t="s">
        <v>1108</v>
      </c>
      <c r="B1085" s="54">
        <v>213.99</v>
      </c>
    </row>
    <row r="1086" spans="1:2" ht="14.25" customHeight="1">
      <c r="A1086" s="54" t="s">
        <v>1109</v>
      </c>
      <c r="B1086" s="54">
        <v>418</v>
      </c>
    </row>
    <row r="1087" spans="1:2" ht="14.25" customHeight="1">
      <c r="A1087" s="54" t="s">
        <v>1110</v>
      </c>
      <c r="B1087" s="54">
        <v>85.68</v>
      </c>
    </row>
    <row r="1088" spans="1:2" ht="14.25" customHeight="1">
      <c r="A1088" s="54" t="s">
        <v>1111</v>
      </c>
      <c r="B1088" s="54">
        <v>134.85</v>
      </c>
    </row>
    <row r="1089" spans="1:2" ht="14.25" customHeight="1">
      <c r="A1089" s="54" t="s">
        <v>1112</v>
      </c>
      <c r="B1089" s="54">
        <v>237.12</v>
      </c>
    </row>
    <row r="1090" spans="1:2" ht="14.25" customHeight="1">
      <c r="A1090" s="54" t="s">
        <v>1113</v>
      </c>
      <c r="B1090" s="54">
        <v>40.81</v>
      </c>
    </row>
    <row r="1091" spans="1:2" ht="14.25" customHeight="1">
      <c r="A1091" s="54" t="s">
        <v>1114</v>
      </c>
      <c r="B1091" s="54">
        <v>200.4</v>
      </c>
    </row>
    <row r="1092" spans="1:2" ht="14.25" customHeight="1">
      <c r="A1092" s="54" t="s">
        <v>1115</v>
      </c>
      <c r="B1092" s="54">
        <v>87.21</v>
      </c>
    </row>
    <row r="1093" spans="1:2" ht="14.25" customHeight="1">
      <c r="A1093" s="54" t="s">
        <v>1116</v>
      </c>
      <c r="B1093" s="54">
        <v>63.98</v>
      </c>
    </row>
    <row r="1094" spans="1:2" ht="14.25" customHeight="1">
      <c r="A1094" s="54" t="s">
        <v>1117</v>
      </c>
      <c r="B1094" s="54">
        <v>469.92</v>
      </c>
    </row>
    <row r="1095" spans="1:2" ht="14.25" customHeight="1">
      <c r="A1095" s="54" t="s">
        <v>1118</v>
      </c>
      <c r="B1095" s="54">
        <v>55.74</v>
      </c>
    </row>
    <row r="1096" spans="1:2" ht="14.25" customHeight="1">
      <c r="A1096" s="54" t="s">
        <v>1119</v>
      </c>
      <c r="B1096" s="54">
        <v>59.02</v>
      </c>
    </row>
    <row r="1097" spans="1:2" ht="14.25" customHeight="1">
      <c r="A1097" s="54" t="s">
        <v>1120</v>
      </c>
      <c r="B1097" s="54">
        <v>22.58</v>
      </c>
    </row>
    <row r="1098" spans="1:2" ht="14.25" customHeight="1">
      <c r="A1098" s="54" t="s">
        <v>1121</v>
      </c>
      <c r="B1098" s="54">
        <v>128.65</v>
      </c>
    </row>
    <row r="1099" spans="1:2" ht="14.25" customHeight="1">
      <c r="A1099" s="54" t="s">
        <v>1122</v>
      </c>
      <c r="B1099" s="54">
        <v>11.24</v>
      </c>
    </row>
    <row r="1100" spans="1:2" ht="14.25" customHeight="1">
      <c r="A1100" s="54" t="s">
        <v>1123</v>
      </c>
      <c r="B1100" s="54">
        <v>0.27</v>
      </c>
    </row>
    <row r="1101" spans="1:2" ht="14.25" customHeight="1">
      <c r="A1101" s="54" t="s">
        <v>1124</v>
      </c>
      <c r="B1101" s="54">
        <v>98.62</v>
      </c>
    </row>
    <row r="1102" spans="1:2" ht="14.25" customHeight="1">
      <c r="A1102" s="54" t="s">
        <v>1125</v>
      </c>
      <c r="B1102" s="54">
        <v>55.94</v>
      </c>
    </row>
    <row r="1103" spans="1:2" ht="14.25" customHeight="1">
      <c r="A1103" s="54" t="s">
        <v>1126</v>
      </c>
      <c r="B1103" s="54">
        <v>27.82</v>
      </c>
    </row>
    <row r="1104" spans="1:2" ht="14.25" customHeight="1">
      <c r="A1104" s="54" t="s">
        <v>1127</v>
      </c>
      <c r="B1104" s="54">
        <v>15.25</v>
      </c>
    </row>
    <row r="1105" spans="1:2" ht="14.25" customHeight="1">
      <c r="A1105" s="54" t="s">
        <v>1128</v>
      </c>
      <c r="B1105" s="54">
        <v>4.75</v>
      </c>
    </row>
    <row r="1106" spans="1:2" ht="14.25" customHeight="1">
      <c r="A1106" s="54" t="s">
        <v>1129</v>
      </c>
    </row>
    <row r="1107" spans="1:2" ht="14.25" customHeight="1">
      <c r="A1107" s="54" t="s">
        <v>1130</v>
      </c>
    </row>
    <row r="1108" spans="1:2" ht="14.25" customHeight="1">
      <c r="A1108" s="54" t="s">
        <v>1131</v>
      </c>
      <c r="B1108" s="54">
        <v>40.98</v>
      </c>
    </row>
    <row r="1109" spans="1:2" ht="14.25" customHeight="1">
      <c r="A1109" s="54" t="s">
        <v>1132</v>
      </c>
      <c r="B1109" s="54">
        <v>359.29</v>
      </c>
    </row>
    <row r="1110" spans="1:2" ht="14.25" customHeight="1">
      <c r="A1110" s="54" t="s">
        <v>1133</v>
      </c>
      <c r="B1110" s="54">
        <v>121.86</v>
      </c>
    </row>
    <row r="1111" spans="1:2" ht="14.25" customHeight="1">
      <c r="A1111" s="54" t="s">
        <v>1134</v>
      </c>
      <c r="B1111" s="54">
        <v>415.7</v>
      </c>
    </row>
    <row r="1112" spans="1:2" ht="14.25" customHeight="1">
      <c r="A1112" s="54" t="s">
        <v>1135</v>
      </c>
      <c r="B1112" s="54">
        <v>51.2</v>
      </c>
    </row>
    <row r="1113" spans="1:2" ht="14.25" customHeight="1">
      <c r="A1113" s="54" t="s">
        <v>1136</v>
      </c>
      <c r="B1113" s="54">
        <v>28.22</v>
      </c>
    </row>
    <row r="1114" spans="1:2" ht="14.25" customHeight="1">
      <c r="A1114" s="54" t="s">
        <v>1137</v>
      </c>
      <c r="B1114" s="54">
        <v>77.16</v>
      </c>
    </row>
    <row r="1115" spans="1:2" ht="14.25" customHeight="1">
      <c r="A1115" s="54" t="s">
        <v>1138</v>
      </c>
      <c r="B1115" s="54">
        <v>79.11</v>
      </c>
    </row>
    <row r="1116" spans="1:2" ht="14.25" customHeight="1">
      <c r="A1116" s="54" t="s">
        <v>1139</v>
      </c>
      <c r="B1116" s="54">
        <v>167.42</v>
      </c>
    </row>
    <row r="1117" spans="1:2" ht="14.25" customHeight="1">
      <c r="A1117" s="54" t="s">
        <v>1140</v>
      </c>
      <c r="B1117" s="54">
        <v>103.78</v>
      </c>
    </row>
    <row r="1118" spans="1:2" ht="14.25" customHeight="1">
      <c r="A1118" s="54" t="s">
        <v>1141</v>
      </c>
      <c r="B1118" s="54">
        <v>69.91</v>
      </c>
    </row>
    <row r="1119" spans="1:2" ht="14.25" customHeight="1">
      <c r="A1119" s="54" t="s">
        <v>1142</v>
      </c>
      <c r="B1119" s="54">
        <v>163.28</v>
      </c>
    </row>
    <row r="1120" spans="1:2" ht="14.25" customHeight="1">
      <c r="A1120" s="54" t="s">
        <v>1143</v>
      </c>
      <c r="B1120" s="54">
        <v>229.98</v>
      </c>
    </row>
    <row r="1121" spans="1:2" ht="14.25" customHeight="1">
      <c r="A1121" s="54" t="s">
        <v>1144</v>
      </c>
      <c r="B1121" s="54">
        <v>129.1</v>
      </c>
    </row>
    <row r="1122" spans="1:2" ht="14.25" customHeight="1">
      <c r="A1122" s="54" t="s">
        <v>1145</v>
      </c>
      <c r="B1122" s="54">
        <v>110.95</v>
      </c>
    </row>
    <row r="1123" spans="1:2" ht="14.25" customHeight="1">
      <c r="A1123" s="54" t="s">
        <v>1146</v>
      </c>
    </row>
    <row r="1124" spans="1:2" ht="14.25" customHeight="1">
      <c r="A1124" s="54" t="s">
        <v>1147</v>
      </c>
      <c r="B1124" s="54">
        <v>67.67</v>
      </c>
    </row>
    <row r="1125" spans="1:2" ht="14.25" customHeight="1">
      <c r="A1125" s="54" t="s">
        <v>1148</v>
      </c>
      <c r="B1125" s="54">
        <v>15</v>
      </c>
    </row>
    <row r="1126" spans="1:2" ht="14.25" customHeight="1">
      <c r="A1126" s="54" t="s">
        <v>1149</v>
      </c>
      <c r="B1126" s="56"/>
    </row>
    <row r="1127" spans="1:2" ht="14.25" customHeight="1">
      <c r="A1127" s="54" t="s">
        <v>1150</v>
      </c>
      <c r="B1127" s="54">
        <v>41.84</v>
      </c>
    </row>
    <row r="1128" spans="1:2" ht="14.25" customHeight="1">
      <c r="A1128" s="54" t="s">
        <v>1151</v>
      </c>
      <c r="B1128" s="54">
        <v>25.52</v>
      </c>
    </row>
    <row r="1129" spans="1:2" ht="14.25" customHeight="1">
      <c r="A1129" s="54" t="s">
        <v>1152</v>
      </c>
      <c r="B1129" s="54">
        <v>37.68</v>
      </c>
    </row>
    <row r="1130" spans="1:2" ht="14.25" customHeight="1">
      <c r="A1130" s="54" t="s">
        <v>1153</v>
      </c>
      <c r="B1130" s="54">
        <v>98.4</v>
      </c>
    </row>
    <row r="1131" spans="1:2" ht="14.25" customHeight="1">
      <c r="A1131" s="54" t="s">
        <v>1154</v>
      </c>
      <c r="B1131" s="54">
        <v>84.27</v>
      </c>
    </row>
    <row r="1132" spans="1:2" ht="14.25" customHeight="1">
      <c r="A1132" s="54" t="s">
        <v>1155</v>
      </c>
      <c r="B1132" s="54">
        <v>206.25</v>
      </c>
    </row>
    <row r="1133" spans="1:2" ht="14.25" customHeight="1">
      <c r="A1133" s="54" t="s">
        <v>1156</v>
      </c>
      <c r="B1133" s="54">
        <v>1178.74</v>
      </c>
    </row>
    <row r="1134" spans="1:2" ht="14.25" customHeight="1">
      <c r="A1134" s="54" t="s">
        <v>1157</v>
      </c>
      <c r="B1134" s="54">
        <v>161.13</v>
      </c>
    </row>
    <row r="1135" spans="1:2" ht="14.25" customHeight="1">
      <c r="A1135" s="54" t="s">
        <v>1158</v>
      </c>
      <c r="B1135" s="54">
        <v>2.84</v>
      </c>
    </row>
    <row r="1136" spans="1:2" ht="14.25" customHeight="1">
      <c r="A1136" s="54" t="s">
        <v>1159</v>
      </c>
      <c r="B1136" s="54">
        <v>73.010000000000005</v>
      </c>
    </row>
    <row r="1137" spans="1:2" ht="14.25" customHeight="1">
      <c r="A1137" s="54" t="s">
        <v>1160</v>
      </c>
      <c r="B1137" s="54">
        <v>1355</v>
      </c>
    </row>
    <row r="1138" spans="1:2" ht="14.25" customHeight="1">
      <c r="A1138" s="54" t="s">
        <v>1161</v>
      </c>
      <c r="B1138" s="54">
        <v>22.31</v>
      </c>
    </row>
    <row r="1139" spans="1:2" ht="14.25" customHeight="1">
      <c r="A1139" s="54" t="s">
        <v>1162</v>
      </c>
      <c r="B1139" s="54">
        <v>78.98</v>
      </c>
    </row>
    <row r="1140" spans="1:2" ht="14.25" customHeight="1">
      <c r="A1140" s="54" t="s">
        <v>1163</v>
      </c>
      <c r="B1140" s="54">
        <v>25.46</v>
      </c>
    </row>
    <row r="1141" spans="1:2" ht="14.25" customHeight="1">
      <c r="A1141" s="54" t="s">
        <v>1164</v>
      </c>
      <c r="B1141" s="54">
        <v>36.93</v>
      </c>
    </row>
    <row r="1142" spans="1:2" ht="14.25" customHeight="1">
      <c r="A1142" s="54" t="s">
        <v>1165</v>
      </c>
      <c r="B1142" s="54">
        <v>209.85</v>
      </c>
    </row>
    <row r="1143" spans="1:2" ht="14.25" customHeight="1">
      <c r="A1143" s="54" t="s">
        <v>1166</v>
      </c>
      <c r="B1143" s="54">
        <v>24.12</v>
      </c>
    </row>
    <row r="1144" spans="1:2" ht="14.25" customHeight="1">
      <c r="A1144" s="54" t="s">
        <v>1167</v>
      </c>
      <c r="B1144" s="54">
        <v>1.25</v>
      </c>
    </row>
    <row r="1145" spans="1:2" ht="14.25" customHeight="1">
      <c r="A1145" s="54" t="s">
        <v>1168</v>
      </c>
      <c r="B1145" s="54">
        <v>43.03</v>
      </c>
    </row>
    <row r="1146" spans="1:2" ht="14.25" customHeight="1">
      <c r="A1146" s="54" t="s">
        <v>1169</v>
      </c>
      <c r="B1146" s="54">
        <v>187</v>
      </c>
    </row>
    <row r="1147" spans="1:2" ht="14.25" customHeight="1">
      <c r="A1147" s="54" t="s">
        <v>1170</v>
      </c>
      <c r="B1147" s="54">
        <v>206.4</v>
      </c>
    </row>
    <row r="1148" spans="1:2" ht="14.25" customHeight="1">
      <c r="A1148" s="54" t="s">
        <v>1171</v>
      </c>
      <c r="B1148" s="54">
        <v>73.84</v>
      </c>
    </row>
    <row r="1149" spans="1:2" ht="14.25" customHeight="1">
      <c r="A1149" s="54" t="s">
        <v>1172</v>
      </c>
      <c r="B1149" s="54">
        <v>434.96</v>
      </c>
    </row>
    <row r="1150" spans="1:2" ht="14.25" customHeight="1">
      <c r="A1150" s="54" t="s">
        <v>1173</v>
      </c>
      <c r="B1150" s="54">
        <v>3549.6</v>
      </c>
    </row>
    <row r="1151" spans="1:2" ht="14.25" customHeight="1">
      <c r="A1151" s="54" t="s">
        <v>1174</v>
      </c>
      <c r="B1151" s="54">
        <v>40.619999999999997</v>
      </c>
    </row>
    <row r="1152" spans="1:2" ht="14.25" customHeight="1">
      <c r="A1152" s="54" t="s">
        <v>1175</v>
      </c>
      <c r="B1152" s="54">
        <v>16.420000000000002</v>
      </c>
    </row>
    <row r="1153" spans="1:2" ht="14.25" customHeight="1">
      <c r="A1153" s="54" t="s">
        <v>1175</v>
      </c>
      <c r="B1153" s="54">
        <v>16.420000000000002</v>
      </c>
    </row>
    <row r="1154" spans="1:2" ht="14.25" customHeight="1">
      <c r="A1154" s="54" t="s">
        <v>1176</v>
      </c>
      <c r="B1154" s="54">
        <v>180.7</v>
      </c>
    </row>
    <row r="1155" spans="1:2" ht="14.25" customHeight="1">
      <c r="A1155" s="54" t="s">
        <v>1177</v>
      </c>
      <c r="B1155" s="54">
        <v>9.17</v>
      </c>
    </row>
    <row r="1156" spans="1:2" ht="14.25" customHeight="1">
      <c r="A1156" s="54" t="s">
        <v>1178</v>
      </c>
      <c r="B1156" s="54">
        <v>21.47</v>
      </c>
    </row>
    <row r="1157" spans="1:2" ht="14.25" customHeight="1">
      <c r="A1157" s="54" t="s">
        <v>1179</v>
      </c>
      <c r="B1157" s="54">
        <v>87.44</v>
      </c>
    </row>
    <row r="1158" spans="1:2" ht="14.25" customHeight="1">
      <c r="A1158" s="54" t="s">
        <v>1180</v>
      </c>
      <c r="B1158" s="54">
        <v>40.630000000000003</v>
      </c>
    </row>
    <row r="1159" spans="1:2" ht="14.25" customHeight="1">
      <c r="A1159" s="54" t="s">
        <v>1181</v>
      </c>
      <c r="B1159" s="54">
        <v>34.74</v>
      </c>
    </row>
    <row r="1160" spans="1:2" ht="14.25" customHeight="1">
      <c r="A1160" s="54" t="s">
        <v>1182</v>
      </c>
      <c r="B1160" s="54">
        <v>432.5</v>
      </c>
    </row>
    <row r="1161" spans="1:2" ht="14.25" customHeight="1">
      <c r="A1161" s="54" t="s">
        <v>1183</v>
      </c>
      <c r="B1161" s="54">
        <v>114.03</v>
      </c>
    </row>
    <row r="1162" spans="1:2" ht="14.25" customHeight="1">
      <c r="A1162" s="54" t="s">
        <v>1184</v>
      </c>
      <c r="B1162" s="54">
        <v>34.020000000000003</v>
      </c>
    </row>
    <row r="1163" spans="1:2" ht="14.25" customHeight="1">
      <c r="A1163" s="54" t="s">
        <v>1185</v>
      </c>
      <c r="B1163" s="54">
        <v>0.12</v>
      </c>
    </row>
    <row r="1164" spans="1:2" ht="14.25" customHeight="1">
      <c r="A1164" s="54" t="s">
        <v>1186</v>
      </c>
      <c r="B1164" s="54">
        <v>51.07</v>
      </c>
    </row>
    <row r="1165" spans="1:2" ht="14.25" customHeight="1">
      <c r="A1165" s="54" t="s">
        <v>1187</v>
      </c>
      <c r="B1165" s="54">
        <v>50.28</v>
      </c>
    </row>
    <row r="1166" spans="1:2" ht="14.25" customHeight="1">
      <c r="A1166" s="54" t="s">
        <v>1188</v>
      </c>
      <c r="B1166" s="54">
        <v>22.27</v>
      </c>
    </row>
    <row r="1167" spans="1:2" ht="14.25" customHeight="1">
      <c r="A1167" s="54" t="s">
        <v>1189</v>
      </c>
      <c r="B1167" s="54">
        <v>86.38</v>
      </c>
    </row>
    <row r="1168" spans="1:2" ht="14.25" customHeight="1">
      <c r="A1168" s="54" t="s">
        <v>1190</v>
      </c>
      <c r="B1168" s="54">
        <v>87.23</v>
      </c>
    </row>
    <row r="1169" spans="1:2" ht="14.25" customHeight="1">
      <c r="A1169" s="54" t="s">
        <v>1191</v>
      </c>
      <c r="B1169" s="54">
        <v>49.11</v>
      </c>
    </row>
    <row r="1170" spans="1:2" ht="14.25" customHeight="1">
      <c r="A1170" s="54" t="s">
        <v>1192</v>
      </c>
      <c r="B1170" s="54">
        <v>62.22</v>
      </c>
    </row>
    <row r="1171" spans="1:2" ht="14.25" customHeight="1">
      <c r="A1171" s="54" t="s">
        <v>1193</v>
      </c>
      <c r="B1171" s="54">
        <v>39.479999999999997</v>
      </c>
    </row>
    <row r="1172" spans="1:2" ht="14.25" customHeight="1">
      <c r="A1172" s="54" t="s">
        <v>1194</v>
      </c>
      <c r="B1172" s="54">
        <v>31.61</v>
      </c>
    </row>
    <row r="1173" spans="1:2" ht="14.25" customHeight="1">
      <c r="A1173" s="54" t="s">
        <v>1195</v>
      </c>
      <c r="B1173" s="54">
        <v>47.44</v>
      </c>
    </row>
    <row r="1174" spans="1:2" ht="14.25" customHeight="1">
      <c r="A1174" s="54" t="s">
        <v>1196</v>
      </c>
      <c r="B1174" s="54">
        <v>24.78</v>
      </c>
    </row>
    <row r="1175" spans="1:2" ht="14.25" customHeight="1">
      <c r="A1175" s="54" t="s">
        <v>1197</v>
      </c>
      <c r="B1175" s="54">
        <v>60</v>
      </c>
    </row>
    <row r="1176" spans="1:2" ht="14.25" customHeight="1">
      <c r="A1176" s="54" t="s">
        <v>1198</v>
      </c>
      <c r="B1176" s="54">
        <v>28.72</v>
      </c>
    </row>
    <row r="1177" spans="1:2" ht="14.25" customHeight="1">
      <c r="A1177" s="54" t="s">
        <v>1199</v>
      </c>
      <c r="B1177" s="54">
        <v>98.24</v>
      </c>
    </row>
    <row r="1178" spans="1:2" ht="14.25" customHeight="1">
      <c r="A1178" s="54" t="s">
        <v>1200</v>
      </c>
      <c r="B1178" s="54">
        <v>23.8</v>
      </c>
    </row>
    <row r="1179" spans="1:2" ht="14.25" customHeight="1">
      <c r="A1179" s="54" t="s">
        <v>1201</v>
      </c>
      <c r="B1179" s="54">
        <v>47.23</v>
      </c>
    </row>
    <row r="1180" spans="1:2" ht="14.25" customHeight="1">
      <c r="A1180" s="54" t="s">
        <v>1202</v>
      </c>
    </row>
    <row r="1181" spans="1:2" ht="14.25" customHeight="1">
      <c r="A1181" s="54" t="s">
        <v>1203</v>
      </c>
      <c r="B1181" s="54">
        <v>53.39</v>
      </c>
    </row>
    <row r="1182" spans="1:2" ht="14.25" customHeight="1">
      <c r="A1182" s="54" t="s">
        <v>1204</v>
      </c>
      <c r="B1182" s="54">
        <v>22.05</v>
      </c>
    </row>
    <row r="1183" spans="1:2" ht="14.25" customHeight="1">
      <c r="A1183" s="54" t="s">
        <v>1205</v>
      </c>
      <c r="B1183" s="54">
        <v>36</v>
      </c>
    </row>
    <row r="1184" spans="1:2" ht="14.25" customHeight="1">
      <c r="A1184" s="54" t="s">
        <v>1206</v>
      </c>
      <c r="B1184" s="54">
        <v>106.48</v>
      </c>
    </row>
    <row r="1185" spans="1:2" ht="14.25" customHeight="1">
      <c r="A1185" s="54" t="s">
        <v>1207</v>
      </c>
      <c r="B1185" s="54">
        <v>369.61</v>
      </c>
    </row>
    <row r="1186" spans="1:2" ht="14.25" customHeight="1">
      <c r="A1186" s="54" t="s">
        <v>1208</v>
      </c>
      <c r="B1186" s="54">
        <v>676.49</v>
      </c>
    </row>
    <row r="1187" spans="1:2" ht="14.25" customHeight="1">
      <c r="A1187" s="54" t="s">
        <v>1209</v>
      </c>
      <c r="B1187" s="54">
        <v>62.7</v>
      </c>
    </row>
    <row r="1188" spans="1:2" ht="14.25" customHeight="1">
      <c r="A1188" s="54" t="s">
        <v>1210</v>
      </c>
      <c r="B1188" s="54">
        <v>386</v>
      </c>
    </row>
    <row r="1189" spans="1:2" ht="14.25" customHeight="1">
      <c r="A1189" s="54" t="s">
        <v>1211</v>
      </c>
      <c r="B1189" s="54">
        <v>63.12</v>
      </c>
    </row>
    <row r="1190" spans="1:2" ht="14.25" customHeight="1">
      <c r="A1190" s="54" t="s">
        <v>1212</v>
      </c>
      <c r="B1190" s="54">
        <v>59.86</v>
      </c>
    </row>
    <row r="1191" spans="1:2" ht="14.25" customHeight="1">
      <c r="A1191" s="54" t="s">
        <v>1213</v>
      </c>
      <c r="B1191" s="54">
        <v>402.31</v>
      </c>
    </row>
    <row r="1192" spans="1:2" ht="14.25" customHeight="1">
      <c r="A1192" s="54" t="s">
        <v>1214</v>
      </c>
      <c r="B1192" s="54">
        <v>185.94</v>
      </c>
    </row>
    <row r="1193" spans="1:2" ht="14.25" customHeight="1">
      <c r="A1193" s="54" t="s">
        <v>1215</v>
      </c>
      <c r="B1193" s="54">
        <v>91.07</v>
      </c>
    </row>
    <row r="1194" spans="1:2" ht="14.25" customHeight="1">
      <c r="A1194" s="54" t="s">
        <v>1216</v>
      </c>
      <c r="B1194" s="54">
        <v>299.99</v>
      </c>
    </row>
    <row r="1195" spans="1:2" ht="14.25" customHeight="1">
      <c r="A1195" s="54" t="s">
        <v>1217</v>
      </c>
      <c r="B1195" s="54">
        <v>461.38</v>
      </c>
    </row>
    <row r="1196" spans="1:2" ht="14.25" customHeight="1">
      <c r="A1196" s="54" t="s">
        <v>1218</v>
      </c>
      <c r="B1196" s="54">
        <v>211</v>
      </c>
    </row>
    <row r="1197" spans="1:2" ht="14.25" customHeight="1">
      <c r="A1197" s="54" t="s">
        <v>1219</v>
      </c>
      <c r="B1197" s="54">
        <v>368.6</v>
      </c>
    </row>
    <row r="1198" spans="1:2" ht="14.25" customHeight="1">
      <c r="A1198" s="54" t="s">
        <v>1220</v>
      </c>
      <c r="B1198" s="54">
        <v>14.16</v>
      </c>
    </row>
    <row r="1199" spans="1:2" ht="14.25" customHeight="1">
      <c r="A1199" s="54" t="s">
        <v>1221</v>
      </c>
      <c r="B1199" s="54">
        <v>270.14</v>
      </c>
    </row>
    <row r="1200" spans="1:2" ht="14.25" customHeight="1">
      <c r="A1200" s="54" t="s">
        <v>1222</v>
      </c>
      <c r="B1200" s="54">
        <v>549.99</v>
      </c>
    </row>
    <row r="1201" spans="1:2" ht="14.25" customHeight="1">
      <c r="A1201" s="54" t="s">
        <v>1223</v>
      </c>
      <c r="B1201" s="54">
        <v>183.78</v>
      </c>
    </row>
    <row r="1202" spans="1:2" ht="14.25" customHeight="1">
      <c r="A1202" s="54" t="s">
        <v>1224</v>
      </c>
      <c r="B1202" s="54">
        <v>326.5</v>
      </c>
    </row>
    <row r="1203" spans="1:2" ht="14.25" customHeight="1">
      <c r="A1203" s="54" t="s">
        <v>1225</v>
      </c>
      <c r="B1203" s="54">
        <v>129.46</v>
      </c>
    </row>
    <row r="1204" spans="1:2" ht="14.25" customHeight="1">
      <c r="A1204" s="54" t="s">
        <v>1226</v>
      </c>
      <c r="B1204" s="54">
        <v>71.400000000000006</v>
      </c>
    </row>
    <row r="1205" spans="1:2" ht="14.25" customHeight="1">
      <c r="A1205" s="54" t="s">
        <v>1227</v>
      </c>
      <c r="B1205" s="54">
        <v>55.59</v>
      </c>
    </row>
    <row r="1206" spans="1:2" ht="14.25" customHeight="1">
      <c r="A1206" s="54" t="s">
        <v>1228</v>
      </c>
      <c r="B1206" s="54">
        <v>33.83</v>
      </c>
    </row>
    <row r="1207" spans="1:2" ht="14.25" customHeight="1">
      <c r="A1207" s="54" t="s">
        <v>1229</v>
      </c>
      <c r="B1207" s="54">
        <v>54.13</v>
      </c>
    </row>
    <row r="1208" spans="1:2" ht="14.25" customHeight="1">
      <c r="A1208" s="54" t="s">
        <v>1230</v>
      </c>
      <c r="B1208" s="54">
        <v>24.55</v>
      </c>
    </row>
    <row r="1209" spans="1:2" ht="14.25" customHeight="1">
      <c r="A1209" s="54" t="s">
        <v>1231</v>
      </c>
      <c r="B1209" s="54">
        <v>25.83</v>
      </c>
    </row>
    <row r="1210" spans="1:2" ht="14.25" customHeight="1">
      <c r="A1210" s="54" t="s">
        <v>1232</v>
      </c>
      <c r="B1210" s="54">
        <v>26.79</v>
      </c>
    </row>
    <row r="1211" spans="1:2" ht="14.25" customHeight="1">
      <c r="A1211" s="54" t="s">
        <v>1233</v>
      </c>
    </row>
    <row r="1212" spans="1:2" ht="14.25" customHeight="1">
      <c r="A1212" s="54" t="s">
        <v>1234</v>
      </c>
      <c r="B1212" s="54">
        <v>24.71</v>
      </c>
    </row>
    <row r="1213" spans="1:2" ht="14.25" customHeight="1">
      <c r="A1213" s="54" t="s">
        <v>1235</v>
      </c>
      <c r="B1213" s="54">
        <v>25.16</v>
      </c>
    </row>
    <row r="1214" spans="1:2" ht="14.25" customHeight="1">
      <c r="A1214" s="54" t="s">
        <v>1236</v>
      </c>
      <c r="B1214" s="54">
        <v>25.69</v>
      </c>
    </row>
    <row r="1215" spans="1:2" ht="14.25" customHeight="1">
      <c r="A1215" s="54" t="s">
        <v>1237</v>
      </c>
      <c r="B1215" s="54">
        <v>25.91</v>
      </c>
    </row>
    <row r="1216" spans="1:2" ht="14.25" customHeight="1">
      <c r="A1216" s="54" t="s">
        <v>1238</v>
      </c>
      <c r="B1216" s="54">
        <v>26.42</v>
      </c>
    </row>
    <row r="1217" spans="1:2" ht="14.25" customHeight="1">
      <c r="A1217" s="54" t="s">
        <v>1239</v>
      </c>
      <c r="B1217" s="54">
        <v>26.03</v>
      </c>
    </row>
    <row r="1218" spans="1:2" ht="14.25" customHeight="1">
      <c r="A1218" s="54" t="s">
        <v>1240</v>
      </c>
      <c r="B1218" s="54">
        <v>26.45</v>
      </c>
    </row>
    <row r="1219" spans="1:2" ht="14.25" customHeight="1">
      <c r="A1219" s="54" t="s">
        <v>1241</v>
      </c>
      <c r="B1219" s="54">
        <v>28.36</v>
      </c>
    </row>
    <row r="1220" spans="1:2" ht="14.25" customHeight="1">
      <c r="A1220" s="54" t="s">
        <v>1242</v>
      </c>
      <c r="B1220" s="54">
        <v>26.39</v>
      </c>
    </row>
    <row r="1221" spans="1:2" ht="14.25" customHeight="1">
      <c r="A1221" s="54" t="s">
        <v>1243</v>
      </c>
      <c r="B1221" s="54">
        <v>25.13</v>
      </c>
    </row>
    <row r="1222" spans="1:2" ht="14.25" customHeight="1">
      <c r="A1222" s="54" t="s">
        <v>1244</v>
      </c>
      <c r="B1222" s="54">
        <v>59.49</v>
      </c>
    </row>
    <row r="1223" spans="1:2" ht="14.25" customHeight="1">
      <c r="A1223" s="54" t="s">
        <v>1245</v>
      </c>
      <c r="B1223" s="54">
        <v>24.14</v>
      </c>
    </row>
    <row r="1224" spans="1:2" ht="14.25" customHeight="1">
      <c r="A1224" s="54" t="s">
        <v>1246</v>
      </c>
      <c r="B1224" s="54">
        <v>24.17</v>
      </c>
    </row>
    <row r="1225" spans="1:2" ht="14.25" customHeight="1">
      <c r="A1225" s="54" t="s">
        <v>1247</v>
      </c>
      <c r="B1225" s="54">
        <v>24.35</v>
      </c>
    </row>
    <row r="1226" spans="1:2" ht="14.25" customHeight="1">
      <c r="A1226" s="54" t="s">
        <v>1248</v>
      </c>
      <c r="B1226" s="54">
        <v>24.4</v>
      </c>
    </row>
    <row r="1227" spans="1:2" ht="14.25" customHeight="1">
      <c r="A1227" s="54" t="s">
        <v>1249</v>
      </c>
      <c r="B1227" s="54">
        <v>24.71</v>
      </c>
    </row>
    <row r="1228" spans="1:2" ht="14.25" customHeight="1">
      <c r="A1228" s="54" t="s">
        <v>1250</v>
      </c>
      <c r="B1228" s="54">
        <v>119.91</v>
      </c>
    </row>
    <row r="1229" spans="1:2" ht="14.25" customHeight="1">
      <c r="A1229" s="54" t="s">
        <v>1251</v>
      </c>
      <c r="B1229" s="54">
        <v>680.74</v>
      </c>
    </row>
    <row r="1230" spans="1:2" ht="14.25" customHeight="1">
      <c r="A1230" s="54" t="s">
        <v>1252</v>
      </c>
    </row>
    <row r="1231" spans="1:2" ht="14.25" customHeight="1">
      <c r="A1231" s="54" t="s">
        <v>1253</v>
      </c>
    </row>
    <row r="1232" spans="1:2" ht="14.25" customHeight="1">
      <c r="A1232" s="54" t="s">
        <v>1254</v>
      </c>
      <c r="B1232" s="54">
        <v>26.06</v>
      </c>
    </row>
    <row r="1233" spans="1:2" ht="14.25" customHeight="1">
      <c r="A1233" s="54" t="s">
        <v>1255</v>
      </c>
      <c r="B1233" s="54">
        <v>25.94</v>
      </c>
    </row>
    <row r="1234" spans="1:2" ht="14.25" customHeight="1">
      <c r="A1234" s="54" t="s">
        <v>1256</v>
      </c>
      <c r="B1234" s="54">
        <v>26.84</v>
      </c>
    </row>
    <row r="1235" spans="1:2" ht="14.25" customHeight="1">
      <c r="A1235" s="54" t="s">
        <v>1257</v>
      </c>
      <c r="B1235" s="54">
        <v>27.84</v>
      </c>
    </row>
    <row r="1236" spans="1:2" ht="14.25" customHeight="1">
      <c r="A1236" s="54" t="s">
        <v>1258</v>
      </c>
      <c r="B1236" s="54">
        <v>26.85</v>
      </c>
    </row>
    <row r="1237" spans="1:2" ht="14.25" customHeight="1">
      <c r="A1237" s="54" t="s">
        <v>1259</v>
      </c>
      <c r="B1237" s="54">
        <v>26.99</v>
      </c>
    </row>
    <row r="1238" spans="1:2" ht="14.25" customHeight="1">
      <c r="A1238" s="54" t="s">
        <v>1260</v>
      </c>
      <c r="B1238" s="54">
        <v>27.22</v>
      </c>
    </row>
    <row r="1239" spans="1:2" ht="14.25" customHeight="1">
      <c r="A1239" s="54" t="s">
        <v>1261</v>
      </c>
      <c r="B1239" s="54">
        <v>34.520000000000003</v>
      </c>
    </row>
    <row r="1240" spans="1:2" ht="14.25" customHeight="1">
      <c r="A1240" s="54" t="s">
        <v>1262</v>
      </c>
      <c r="B1240" s="54">
        <v>5.38</v>
      </c>
    </row>
    <row r="1241" spans="1:2" ht="14.25" customHeight="1">
      <c r="A1241" s="54" t="s">
        <v>1263</v>
      </c>
      <c r="B1241" s="54">
        <v>25.41</v>
      </c>
    </row>
    <row r="1242" spans="1:2" ht="14.25" customHeight="1">
      <c r="A1242" s="54" t="s">
        <v>1264</v>
      </c>
      <c r="B1242" s="54">
        <v>25.51</v>
      </c>
    </row>
    <row r="1243" spans="1:2" ht="14.25" customHeight="1">
      <c r="A1243" s="54" t="s">
        <v>1265</v>
      </c>
      <c r="B1243" s="54">
        <v>25.48</v>
      </c>
    </row>
    <row r="1244" spans="1:2" ht="14.25" customHeight="1">
      <c r="A1244" s="54" t="s">
        <v>1266</v>
      </c>
      <c r="B1244" s="54">
        <v>25.35</v>
      </c>
    </row>
    <row r="1245" spans="1:2" ht="14.25" customHeight="1">
      <c r="A1245" s="54" t="s">
        <v>1267</v>
      </c>
      <c r="B1245" s="54">
        <v>25.3</v>
      </c>
    </row>
    <row r="1246" spans="1:2" ht="14.25" customHeight="1">
      <c r="A1246" s="54" t="s">
        <v>1268</v>
      </c>
      <c r="B1246" s="54">
        <v>25.21</v>
      </c>
    </row>
    <row r="1247" spans="1:2" ht="14.25" customHeight="1">
      <c r="A1247" s="54" t="s">
        <v>1269</v>
      </c>
      <c r="B1247" s="54">
        <v>25.25</v>
      </c>
    </row>
    <row r="1248" spans="1:2" ht="14.25" customHeight="1">
      <c r="A1248" s="54" t="s">
        <v>1270</v>
      </c>
      <c r="B1248" s="54">
        <v>25.19</v>
      </c>
    </row>
    <row r="1249" spans="1:2" ht="14.25" customHeight="1">
      <c r="A1249" s="54" t="s">
        <v>1271</v>
      </c>
      <c r="B1249" s="54">
        <v>130.86000000000001</v>
      </c>
    </row>
    <row r="1250" spans="1:2" ht="14.25" customHeight="1">
      <c r="A1250" s="54" t="s">
        <v>1272</v>
      </c>
      <c r="B1250" s="54">
        <v>71.28</v>
      </c>
    </row>
    <row r="1251" spans="1:2" ht="14.25" customHeight="1">
      <c r="A1251" s="54" t="s">
        <v>1273</v>
      </c>
      <c r="B1251" s="54">
        <v>0.14000000000000001</v>
      </c>
    </row>
    <row r="1252" spans="1:2" ht="14.25" customHeight="1">
      <c r="A1252" s="54" t="s">
        <v>1274</v>
      </c>
      <c r="B1252" s="54">
        <v>50.4</v>
      </c>
    </row>
    <row r="1253" spans="1:2" ht="14.25" customHeight="1">
      <c r="A1253" s="54" t="s">
        <v>1275</v>
      </c>
      <c r="B1253" s="54">
        <v>88.53</v>
      </c>
    </row>
    <row r="1254" spans="1:2" ht="14.25" customHeight="1">
      <c r="A1254" s="54" t="s">
        <v>1276</v>
      </c>
      <c r="B1254" s="54">
        <v>9.8800000000000008</v>
      </c>
    </row>
    <row r="1255" spans="1:2" ht="14.25" customHeight="1">
      <c r="A1255" s="54" t="s">
        <v>1277</v>
      </c>
    </row>
    <row r="1256" spans="1:2" ht="14.25" customHeight="1">
      <c r="A1256" s="54" t="s">
        <v>1278</v>
      </c>
      <c r="B1256" s="54">
        <v>115.78</v>
      </c>
    </row>
    <row r="1257" spans="1:2" ht="14.25" customHeight="1">
      <c r="A1257" s="54" t="s">
        <v>1279</v>
      </c>
      <c r="B1257" s="54">
        <v>129.04</v>
      </c>
    </row>
    <row r="1258" spans="1:2" ht="14.25" customHeight="1">
      <c r="A1258" s="54" t="s">
        <v>1280</v>
      </c>
      <c r="B1258" s="54">
        <v>59.45</v>
      </c>
    </row>
    <row r="1259" spans="1:2" ht="14.25" customHeight="1">
      <c r="A1259" s="54" t="s">
        <v>1281</v>
      </c>
    </row>
    <row r="1260" spans="1:2" ht="14.25" customHeight="1">
      <c r="A1260" s="54" t="s">
        <v>1282</v>
      </c>
      <c r="B1260" s="54">
        <v>143.03</v>
      </c>
    </row>
    <row r="1261" spans="1:2" ht="14.25" customHeight="1">
      <c r="A1261" s="54" t="s">
        <v>1283</v>
      </c>
      <c r="B1261" s="54">
        <v>28.15</v>
      </c>
    </row>
    <row r="1262" spans="1:2" ht="14.25" customHeight="1">
      <c r="A1262" s="54" t="s">
        <v>1284</v>
      </c>
      <c r="B1262" s="54">
        <v>26.52</v>
      </c>
    </row>
    <row r="1263" spans="1:2" ht="14.25" customHeight="1">
      <c r="A1263" s="54" t="s">
        <v>1285</v>
      </c>
      <c r="B1263" s="54">
        <v>24.99</v>
      </c>
    </row>
    <row r="1264" spans="1:2" ht="14.25" customHeight="1">
      <c r="A1264" s="54" t="s">
        <v>1286</v>
      </c>
      <c r="B1264" s="54">
        <v>52.96</v>
      </c>
    </row>
    <row r="1265" spans="1:2" ht="14.25" customHeight="1">
      <c r="A1265" s="54" t="s">
        <v>1287</v>
      </c>
      <c r="B1265" s="54">
        <v>74.16</v>
      </c>
    </row>
    <row r="1266" spans="1:2" ht="14.25" customHeight="1">
      <c r="A1266" s="54" t="s">
        <v>1288</v>
      </c>
      <c r="B1266" s="54">
        <v>59.36</v>
      </c>
    </row>
    <row r="1267" spans="1:2" ht="14.25" customHeight="1">
      <c r="A1267" s="54" t="s">
        <v>1289</v>
      </c>
      <c r="B1267" s="54">
        <v>70.73</v>
      </c>
    </row>
    <row r="1268" spans="1:2" ht="14.25" customHeight="1">
      <c r="A1268" s="54" t="s">
        <v>1290</v>
      </c>
      <c r="B1268" s="54">
        <v>426.33</v>
      </c>
    </row>
    <row r="1269" spans="1:2" ht="14.25" customHeight="1">
      <c r="A1269" s="54" t="s">
        <v>1291</v>
      </c>
      <c r="B1269" s="54">
        <v>50.8</v>
      </c>
    </row>
    <row r="1270" spans="1:2" ht="14.25" customHeight="1">
      <c r="A1270" s="54" t="s">
        <v>1292</v>
      </c>
      <c r="B1270" s="54">
        <v>53.86</v>
      </c>
    </row>
    <row r="1271" spans="1:2" ht="14.25" customHeight="1">
      <c r="A1271" s="54" t="s">
        <v>1293</v>
      </c>
      <c r="B1271" s="54">
        <v>25.45</v>
      </c>
    </row>
    <row r="1272" spans="1:2" ht="14.25" customHeight="1">
      <c r="A1272" s="54" t="s">
        <v>1294</v>
      </c>
    </row>
    <row r="1273" spans="1:2" ht="14.25" customHeight="1">
      <c r="A1273" s="54" t="s">
        <v>1295</v>
      </c>
      <c r="B1273" s="54">
        <v>2.4900000000000002</v>
      </c>
    </row>
    <row r="1274" spans="1:2" ht="14.25" customHeight="1">
      <c r="A1274" s="54" t="s">
        <v>1296</v>
      </c>
      <c r="B1274" s="54">
        <v>23.9</v>
      </c>
    </row>
    <row r="1275" spans="1:2" ht="14.25" customHeight="1">
      <c r="A1275" s="54" t="s">
        <v>1297</v>
      </c>
      <c r="B1275" s="54">
        <v>26.31</v>
      </c>
    </row>
    <row r="1276" spans="1:2" ht="14.25" customHeight="1">
      <c r="A1276" s="54" t="s">
        <v>1298</v>
      </c>
      <c r="B1276" s="54">
        <v>27.2</v>
      </c>
    </row>
    <row r="1277" spans="1:2" ht="14.25" customHeight="1">
      <c r="A1277" s="54" t="s">
        <v>1299</v>
      </c>
      <c r="B1277" s="54">
        <v>256.68</v>
      </c>
    </row>
    <row r="1278" spans="1:2" ht="14.25" customHeight="1">
      <c r="A1278" s="54" t="s">
        <v>1300</v>
      </c>
      <c r="B1278" s="54">
        <v>103.94</v>
      </c>
    </row>
    <row r="1279" spans="1:2" ht="14.25" customHeight="1">
      <c r="A1279" s="54" t="s">
        <v>1301</v>
      </c>
      <c r="B1279" s="54">
        <v>73.42</v>
      </c>
    </row>
    <row r="1280" spans="1:2" ht="14.25" customHeight="1">
      <c r="A1280" s="54" t="s">
        <v>1302</v>
      </c>
      <c r="B1280" s="54">
        <v>50.39</v>
      </c>
    </row>
    <row r="1281" spans="1:2" ht="14.25" customHeight="1">
      <c r="A1281" s="54" t="s">
        <v>1303</v>
      </c>
      <c r="B1281" s="54">
        <v>52.46</v>
      </c>
    </row>
    <row r="1282" spans="1:2" ht="14.25" customHeight="1">
      <c r="A1282" s="54" t="s">
        <v>1304</v>
      </c>
      <c r="B1282" s="54">
        <v>79.599999999999994</v>
      </c>
    </row>
    <row r="1283" spans="1:2" ht="14.25" customHeight="1">
      <c r="A1283" s="54" t="s">
        <v>1305</v>
      </c>
      <c r="B1283" s="54">
        <v>35.369999999999997</v>
      </c>
    </row>
    <row r="1284" spans="1:2" ht="14.25" customHeight="1">
      <c r="A1284" s="54" t="s">
        <v>1306</v>
      </c>
      <c r="B1284" s="54">
        <v>50.99</v>
      </c>
    </row>
    <row r="1285" spans="1:2" ht="14.25" customHeight="1">
      <c r="A1285" s="54" t="s">
        <v>1307</v>
      </c>
      <c r="B1285" s="54">
        <v>645.34</v>
      </c>
    </row>
    <row r="1286" spans="1:2" ht="14.25" customHeight="1">
      <c r="A1286" s="54" t="s">
        <v>1308</v>
      </c>
      <c r="B1286" s="54">
        <v>919.15</v>
      </c>
    </row>
    <row r="1287" spans="1:2" ht="14.25" customHeight="1">
      <c r="A1287" s="54" t="s">
        <v>1309</v>
      </c>
      <c r="B1287" s="54">
        <v>42.3</v>
      </c>
    </row>
    <row r="1288" spans="1:2" ht="14.25" customHeight="1">
      <c r="A1288" s="54" t="s">
        <v>1310</v>
      </c>
      <c r="B1288" s="54">
        <v>47.05</v>
      </c>
    </row>
    <row r="1289" spans="1:2" ht="14.25" customHeight="1">
      <c r="A1289" s="54" t="s">
        <v>1311</v>
      </c>
    </row>
    <row r="1290" spans="1:2" ht="14.25" customHeight="1">
      <c r="A1290" s="54" t="s">
        <v>1312</v>
      </c>
      <c r="B1290" s="54">
        <v>34.729999999999997</v>
      </c>
    </row>
    <row r="1291" spans="1:2" ht="14.25" customHeight="1">
      <c r="A1291" s="54" t="s">
        <v>1313</v>
      </c>
      <c r="B1291" s="54">
        <v>58.74</v>
      </c>
    </row>
    <row r="1292" spans="1:2" ht="14.25" customHeight="1">
      <c r="A1292" s="54" t="s">
        <v>1314</v>
      </c>
      <c r="B1292" s="54">
        <v>4.32</v>
      </c>
    </row>
    <row r="1293" spans="1:2" ht="14.25" customHeight="1">
      <c r="A1293" s="54" t="s">
        <v>1315</v>
      </c>
      <c r="B1293" s="54">
        <v>104.15</v>
      </c>
    </row>
    <row r="1294" spans="1:2" ht="14.25" customHeight="1">
      <c r="A1294" s="54" t="s">
        <v>1316</v>
      </c>
      <c r="B1294" s="54">
        <v>47.13</v>
      </c>
    </row>
    <row r="1295" spans="1:2" ht="14.25" customHeight="1">
      <c r="A1295" s="54" t="s">
        <v>1316</v>
      </c>
      <c r="B1295" s="54">
        <v>47.13</v>
      </c>
    </row>
    <row r="1296" spans="1:2" ht="14.25" customHeight="1">
      <c r="A1296" s="54" t="s">
        <v>1317</v>
      </c>
      <c r="B1296" s="54">
        <v>86.2</v>
      </c>
    </row>
    <row r="1297" spans="1:2" ht="14.25" customHeight="1">
      <c r="A1297" s="54" t="s">
        <v>1318</v>
      </c>
      <c r="B1297" s="54">
        <v>78.650000000000006</v>
      </c>
    </row>
    <row r="1298" spans="1:2" ht="14.25" customHeight="1">
      <c r="A1298" s="54" t="s">
        <v>1319</v>
      </c>
      <c r="B1298" s="54">
        <v>323.77</v>
      </c>
    </row>
    <row r="1299" spans="1:2" ht="14.25" customHeight="1">
      <c r="A1299" s="54" t="s">
        <v>1320</v>
      </c>
      <c r="B1299" s="54">
        <v>50.45</v>
      </c>
    </row>
    <row r="1300" spans="1:2" ht="14.25" customHeight="1">
      <c r="A1300" s="54" t="s">
        <v>1321</v>
      </c>
      <c r="B1300" s="54">
        <v>37.299999999999997</v>
      </c>
    </row>
    <row r="1301" spans="1:2" ht="14.25" customHeight="1">
      <c r="A1301" s="54" t="s">
        <v>1322</v>
      </c>
      <c r="B1301" s="54">
        <v>51.53</v>
      </c>
    </row>
    <row r="1302" spans="1:2" ht="14.25" customHeight="1">
      <c r="A1302" s="54" t="s">
        <v>1323</v>
      </c>
      <c r="B1302" s="54">
        <v>0.38</v>
      </c>
    </row>
    <row r="1303" spans="1:2" ht="14.25" customHeight="1">
      <c r="A1303" s="54" t="s">
        <v>1324</v>
      </c>
      <c r="B1303" s="54">
        <v>10.08</v>
      </c>
    </row>
    <row r="1304" spans="1:2" ht="14.25" customHeight="1">
      <c r="A1304" s="54" t="s">
        <v>1325</v>
      </c>
      <c r="B1304" s="54">
        <v>10.029999999999999</v>
      </c>
    </row>
    <row r="1305" spans="1:2" ht="14.25" customHeight="1">
      <c r="A1305" s="54" t="s">
        <v>1326</v>
      </c>
      <c r="B1305" s="54">
        <v>20.96</v>
      </c>
    </row>
    <row r="1306" spans="1:2" ht="14.25" customHeight="1">
      <c r="A1306" s="54" t="s">
        <v>1327</v>
      </c>
      <c r="B1306" s="54">
        <v>23.38</v>
      </c>
    </row>
    <row r="1307" spans="1:2" ht="14.25" customHeight="1">
      <c r="A1307" s="54" t="s">
        <v>1328</v>
      </c>
      <c r="B1307" s="54">
        <v>239.27</v>
      </c>
    </row>
    <row r="1308" spans="1:2" ht="14.25" customHeight="1">
      <c r="A1308" s="54" t="s">
        <v>1329</v>
      </c>
      <c r="B1308" s="54">
        <v>39.020000000000003</v>
      </c>
    </row>
    <row r="1309" spans="1:2" ht="14.25" customHeight="1">
      <c r="A1309" s="54" t="s">
        <v>1330</v>
      </c>
      <c r="B1309" s="54">
        <v>53.11</v>
      </c>
    </row>
    <row r="1310" spans="1:2" ht="14.25" customHeight="1">
      <c r="A1310" s="54" t="s">
        <v>1331</v>
      </c>
      <c r="B1310" s="54">
        <v>27.01</v>
      </c>
    </row>
    <row r="1311" spans="1:2" ht="14.25" customHeight="1">
      <c r="A1311" s="54" t="s">
        <v>1332</v>
      </c>
      <c r="B1311" s="54">
        <v>460.62</v>
      </c>
    </row>
    <row r="1312" spans="1:2" ht="14.25" customHeight="1">
      <c r="A1312" s="54" t="s">
        <v>1332</v>
      </c>
      <c r="B1312" s="54">
        <v>460.62</v>
      </c>
    </row>
    <row r="1313" spans="1:2" ht="14.25" customHeight="1">
      <c r="A1313" s="54" t="s">
        <v>1332</v>
      </c>
      <c r="B1313" s="54">
        <v>460.62</v>
      </c>
    </row>
    <row r="1314" spans="1:2" ht="14.25" customHeight="1">
      <c r="A1314" s="54" t="s">
        <v>1333</v>
      </c>
      <c r="B1314" s="54">
        <v>285.41000000000003</v>
      </c>
    </row>
    <row r="1315" spans="1:2" ht="14.25" customHeight="1">
      <c r="A1315" s="54" t="s">
        <v>1334</v>
      </c>
      <c r="B1315" s="54">
        <v>22.77</v>
      </c>
    </row>
    <row r="1316" spans="1:2" ht="14.25" customHeight="1">
      <c r="A1316" s="54" t="s">
        <v>1335</v>
      </c>
      <c r="B1316" s="54">
        <v>255.87</v>
      </c>
    </row>
    <row r="1317" spans="1:2" ht="14.25" customHeight="1">
      <c r="A1317" s="54" t="s">
        <v>1336</v>
      </c>
      <c r="B1317" s="54">
        <v>110.09</v>
      </c>
    </row>
    <row r="1318" spans="1:2" ht="14.25" customHeight="1">
      <c r="A1318" s="54" t="s">
        <v>1337</v>
      </c>
      <c r="B1318" s="54">
        <v>100.45</v>
      </c>
    </row>
    <row r="1319" spans="1:2" ht="14.25" customHeight="1">
      <c r="A1319" s="54" t="s">
        <v>1338</v>
      </c>
      <c r="B1319" s="54">
        <v>110</v>
      </c>
    </row>
    <row r="1320" spans="1:2" ht="14.25" customHeight="1">
      <c r="A1320" s="54" t="s">
        <v>1339</v>
      </c>
      <c r="B1320" s="54">
        <v>110.95</v>
      </c>
    </row>
    <row r="1321" spans="1:2" ht="14.25" customHeight="1">
      <c r="A1321" s="54" t="s">
        <v>1340</v>
      </c>
      <c r="B1321" s="54">
        <v>428.5</v>
      </c>
    </row>
    <row r="1322" spans="1:2" ht="14.25" customHeight="1">
      <c r="A1322" s="54" t="s">
        <v>1341</v>
      </c>
      <c r="B1322" s="54">
        <v>447</v>
      </c>
    </row>
    <row r="1323" spans="1:2" ht="14.25" customHeight="1">
      <c r="A1323" s="54" t="s">
        <v>1342</v>
      </c>
      <c r="B1323" s="54">
        <v>221.7</v>
      </c>
    </row>
    <row r="1324" spans="1:2" ht="14.25" customHeight="1">
      <c r="A1324" s="54" t="s">
        <v>1343</v>
      </c>
      <c r="B1324" s="54">
        <v>333.47</v>
      </c>
    </row>
    <row r="1325" spans="1:2" ht="14.25" customHeight="1">
      <c r="A1325" s="54" t="s">
        <v>1344</v>
      </c>
      <c r="B1325" s="54">
        <v>219.57</v>
      </c>
    </row>
    <row r="1326" spans="1:2" ht="14.25" customHeight="1">
      <c r="A1326" s="54" t="s">
        <v>1345</v>
      </c>
      <c r="B1326" s="54">
        <v>177</v>
      </c>
    </row>
    <row r="1327" spans="1:2" ht="14.25" customHeight="1">
      <c r="A1327" s="54" t="s">
        <v>1346</v>
      </c>
      <c r="B1327" s="54">
        <v>113.6</v>
      </c>
    </row>
    <row r="1328" spans="1:2" ht="14.25" customHeight="1">
      <c r="A1328" s="54" t="s">
        <v>1347</v>
      </c>
      <c r="B1328" s="54">
        <v>54.23</v>
      </c>
    </row>
    <row r="1329" spans="1:2" ht="14.25" customHeight="1">
      <c r="A1329" s="54" t="s">
        <v>1348</v>
      </c>
      <c r="B1329" s="54">
        <v>28.64</v>
      </c>
    </row>
    <row r="1330" spans="1:2" ht="14.25" customHeight="1">
      <c r="A1330" s="54" t="s">
        <v>1349</v>
      </c>
      <c r="B1330" s="54">
        <v>59.71</v>
      </c>
    </row>
    <row r="1331" spans="1:2" ht="14.25" customHeight="1">
      <c r="A1331" s="54" t="s">
        <v>1350</v>
      </c>
      <c r="B1331" s="54">
        <v>34.049999999999997</v>
      </c>
    </row>
    <row r="1332" spans="1:2" ht="14.25" customHeight="1">
      <c r="A1332" s="54" t="s">
        <v>1351</v>
      </c>
      <c r="B1332" s="54">
        <v>78.19</v>
      </c>
    </row>
    <row r="1333" spans="1:2" ht="14.25" customHeight="1">
      <c r="A1333" s="54" t="s">
        <v>1352</v>
      </c>
    </row>
    <row r="1334" spans="1:2" ht="14.25" customHeight="1">
      <c r="A1334" s="54" t="s">
        <v>1353</v>
      </c>
      <c r="B1334" s="54">
        <v>54.54</v>
      </c>
    </row>
    <row r="1335" spans="1:2" ht="14.25" customHeight="1">
      <c r="A1335" s="54" t="s">
        <v>1354</v>
      </c>
      <c r="B1335" s="54">
        <v>445.6</v>
      </c>
    </row>
    <row r="1336" spans="1:2" ht="14.25" customHeight="1">
      <c r="A1336" s="54" t="s">
        <v>1355</v>
      </c>
      <c r="B1336" s="54">
        <v>32.950000000000003</v>
      </c>
    </row>
    <row r="1337" spans="1:2" ht="14.25" customHeight="1">
      <c r="A1337" s="54" t="s">
        <v>1356</v>
      </c>
      <c r="B1337" s="54">
        <v>0.12</v>
      </c>
    </row>
    <row r="1338" spans="1:2" ht="14.25" customHeight="1">
      <c r="A1338" s="54" t="s">
        <v>1357</v>
      </c>
      <c r="B1338" s="54">
        <v>19.57</v>
      </c>
    </row>
    <row r="1339" spans="1:2" ht="14.25" customHeight="1">
      <c r="A1339" s="54" t="s">
        <v>1358</v>
      </c>
      <c r="B1339" s="54">
        <v>61.26</v>
      </c>
    </row>
    <row r="1340" spans="1:2" ht="14.25" customHeight="1">
      <c r="A1340" s="54" t="s">
        <v>1359</v>
      </c>
      <c r="B1340" s="54">
        <v>57.49</v>
      </c>
    </row>
    <row r="1341" spans="1:2" ht="14.25" customHeight="1">
      <c r="A1341" s="54" t="s">
        <v>1360</v>
      </c>
      <c r="B1341" s="54">
        <v>99.09</v>
      </c>
    </row>
    <row r="1342" spans="1:2" ht="14.25" customHeight="1">
      <c r="A1342" s="54" t="s">
        <v>1361</v>
      </c>
      <c r="B1342" s="54">
        <v>5.5</v>
      </c>
    </row>
    <row r="1343" spans="1:2" ht="14.25" customHeight="1">
      <c r="A1343" s="54" t="s">
        <v>1362</v>
      </c>
      <c r="B1343" s="54">
        <v>55.56</v>
      </c>
    </row>
    <row r="1344" spans="1:2" ht="14.25" customHeight="1">
      <c r="A1344" s="54" t="s">
        <v>1363</v>
      </c>
      <c r="B1344" s="54">
        <v>22.17</v>
      </c>
    </row>
    <row r="1345" spans="1:2" ht="14.25" customHeight="1">
      <c r="A1345" s="54" t="s">
        <v>1364</v>
      </c>
      <c r="B1345" s="54">
        <v>21.84</v>
      </c>
    </row>
    <row r="1346" spans="1:2" ht="14.25" customHeight="1">
      <c r="A1346" s="54" t="s">
        <v>1365</v>
      </c>
      <c r="B1346" s="54">
        <v>46.72</v>
      </c>
    </row>
    <row r="1347" spans="1:2" ht="14.25" customHeight="1">
      <c r="A1347" s="54" t="s">
        <v>1366</v>
      </c>
      <c r="B1347" s="54">
        <v>65.55</v>
      </c>
    </row>
    <row r="1348" spans="1:2" ht="14.25" customHeight="1">
      <c r="A1348" s="54" t="s">
        <v>1367</v>
      </c>
      <c r="B1348" s="54">
        <v>31.89</v>
      </c>
    </row>
    <row r="1349" spans="1:2" ht="14.25" customHeight="1">
      <c r="A1349" s="54" t="s">
        <v>1368</v>
      </c>
      <c r="B1349" s="54">
        <v>61.77</v>
      </c>
    </row>
    <row r="1350" spans="1:2" ht="14.25" customHeight="1">
      <c r="A1350" s="54" t="s">
        <v>1369</v>
      </c>
      <c r="B1350" s="54">
        <v>26.1</v>
      </c>
    </row>
    <row r="1351" spans="1:2" ht="14.25" customHeight="1">
      <c r="A1351" s="54" t="s">
        <v>1370</v>
      </c>
      <c r="B1351" s="54">
        <v>21.31</v>
      </c>
    </row>
    <row r="1352" spans="1:2" ht="14.25" customHeight="1">
      <c r="A1352" s="54" t="s">
        <v>1371</v>
      </c>
      <c r="B1352" s="54">
        <v>61.74</v>
      </c>
    </row>
    <row r="1353" spans="1:2" ht="14.25" customHeight="1">
      <c r="A1353" s="54" t="s">
        <v>1372</v>
      </c>
      <c r="B1353" s="54">
        <v>64.75</v>
      </c>
    </row>
    <row r="1354" spans="1:2" ht="14.25" customHeight="1">
      <c r="A1354" s="54" t="s">
        <v>1373</v>
      </c>
      <c r="B1354" s="54">
        <v>116.7</v>
      </c>
    </row>
    <row r="1355" spans="1:2" ht="14.25" customHeight="1">
      <c r="A1355" s="54" t="s">
        <v>1374</v>
      </c>
      <c r="B1355" s="54">
        <v>54.34</v>
      </c>
    </row>
    <row r="1356" spans="1:2" ht="14.25" customHeight="1">
      <c r="A1356" s="54" t="s">
        <v>1375</v>
      </c>
    </row>
    <row r="1357" spans="1:2" ht="14.25" customHeight="1">
      <c r="A1357" s="54" t="s">
        <v>1376</v>
      </c>
      <c r="B1357" s="54">
        <v>52.79</v>
      </c>
    </row>
    <row r="1358" spans="1:2" ht="14.25" customHeight="1">
      <c r="A1358" s="54" t="s">
        <v>1377</v>
      </c>
      <c r="B1358" s="54">
        <v>36.94</v>
      </c>
    </row>
    <row r="1359" spans="1:2" ht="14.25" customHeight="1">
      <c r="A1359" s="54" t="s">
        <v>1378</v>
      </c>
      <c r="B1359" s="54">
        <v>46.8</v>
      </c>
    </row>
    <row r="1360" spans="1:2" ht="14.25" customHeight="1">
      <c r="A1360" s="54" t="s">
        <v>1379</v>
      </c>
      <c r="B1360" s="54">
        <v>51.02</v>
      </c>
    </row>
    <row r="1361" spans="1:2" ht="14.25" customHeight="1">
      <c r="A1361" s="54" t="s">
        <v>1380</v>
      </c>
      <c r="B1361" s="54">
        <v>55.03</v>
      </c>
    </row>
    <row r="1362" spans="1:2" ht="14.25" customHeight="1">
      <c r="A1362" s="54" t="s">
        <v>1381</v>
      </c>
      <c r="B1362" s="54">
        <v>162.94</v>
      </c>
    </row>
    <row r="1363" spans="1:2" ht="14.25" customHeight="1">
      <c r="A1363" s="54" t="s">
        <v>1382</v>
      </c>
      <c r="B1363" s="54">
        <v>61.38</v>
      </c>
    </row>
    <row r="1364" spans="1:2" ht="14.25" customHeight="1">
      <c r="A1364" s="54" t="s">
        <v>1383</v>
      </c>
      <c r="B1364" s="54">
        <v>107.68</v>
      </c>
    </row>
    <row r="1365" spans="1:2" ht="14.25" customHeight="1">
      <c r="A1365" s="54" t="s">
        <v>1384</v>
      </c>
      <c r="B1365" s="54">
        <v>31.45</v>
      </c>
    </row>
    <row r="1366" spans="1:2" ht="14.25" customHeight="1">
      <c r="A1366" s="54" t="s">
        <v>1385</v>
      </c>
      <c r="B1366" s="54">
        <v>68.010000000000005</v>
      </c>
    </row>
    <row r="1367" spans="1:2" ht="14.25" customHeight="1">
      <c r="A1367" s="54" t="s">
        <v>1386</v>
      </c>
      <c r="B1367" s="54">
        <v>1.93</v>
      </c>
    </row>
    <row r="1368" spans="1:2" ht="14.25" customHeight="1">
      <c r="A1368" s="54" t="s">
        <v>1387</v>
      </c>
      <c r="B1368" s="54">
        <v>4572</v>
      </c>
    </row>
    <row r="1369" spans="1:2" ht="14.25" customHeight="1">
      <c r="A1369" s="54" t="s">
        <v>1388</v>
      </c>
      <c r="B1369" s="54">
        <v>51.31</v>
      </c>
    </row>
    <row r="1370" spans="1:2" ht="14.25" customHeight="1">
      <c r="A1370" s="54" t="s">
        <v>1389</v>
      </c>
      <c r="B1370" s="54">
        <v>160.16</v>
      </c>
    </row>
    <row r="1371" spans="1:2" ht="14.25" customHeight="1">
      <c r="A1371" s="54" t="s">
        <v>1390</v>
      </c>
      <c r="B1371" s="54">
        <v>48.29</v>
      </c>
    </row>
    <row r="1372" spans="1:2" ht="14.25" customHeight="1">
      <c r="A1372" s="54" t="s">
        <v>1391</v>
      </c>
      <c r="B1372" s="54">
        <v>91.22</v>
      </c>
    </row>
    <row r="1373" spans="1:2" ht="14.25" customHeight="1">
      <c r="A1373" s="54" t="s">
        <v>1392</v>
      </c>
      <c r="B1373" s="54">
        <v>230</v>
      </c>
    </row>
    <row r="1374" spans="1:2" ht="14.25" customHeight="1">
      <c r="A1374" s="54" t="s">
        <v>1393</v>
      </c>
      <c r="B1374" s="54">
        <v>29.02</v>
      </c>
    </row>
    <row r="1375" spans="1:2" ht="14.25" customHeight="1">
      <c r="A1375" s="54" t="s">
        <v>1394</v>
      </c>
      <c r="B1375" s="54">
        <v>100.7</v>
      </c>
    </row>
    <row r="1376" spans="1:2" ht="14.25" customHeight="1">
      <c r="A1376" s="54" t="s">
        <v>1395</v>
      </c>
      <c r="B1376" s="54">
        <v>101.86</v>
      </c>
    </row>
    <row r="1377" spans="1:2" ht="14.25" customHeight="1">
      <c r="A1377" s="54" t="s">
        <v>1396</v>
      </c>
      <c r="B1377" s="54">
        <v>43.65</v>
      </c>
    </row>
    <row r="1378" spans="1:2" ht="14.25" customHeight="1">
      <c r="A1378" s="54" t="s">
        <v>1397</v>
      </c>
      <c r="B1378" s="54">
        <v>60.06</v>
      </c>
    </row>
    <row r="1379" spans="1:2" ht="14.25" customHeight="1">
      <c r="A1379" s="54" t="s">
        <v>1398</v>
      </c>
      <c r="B1379" s="54">
        <v>7.86</v>
      </c>
    </row>
    <row r="1380" spans="1:2" ht="14.25" customHeight="1">
      <c r="A1380" s="54" t="s">
        <v>1399</v>
      </c>
      <c r="B1380" s="54">
        <v>76.400000000000006</v>
      </c>
    </row>
    <row r="1381" spans="1:2" ht="14.25" customHeight="1">
      <c r="A1381" s="54" t="s">
        <v>1400</v>
      </c>
      <c r="B1381" s="54">
        <v>66.19</v>
      </c>
    </row>
    <row r="1382" spans="1:2" ht="14.25" customHeight="1">
      <c r="A1382" s="54" t="s">
        <v>1401</v>
      </c>
      <c r="B1382" s="54">
        <v>20.57</v>
      </c>
    </row>
    <row r="1383" spans="1:2" ht="14.25" customHeight="1">
      <c r="A1383" s="54" t="s">
        <v>1402</v>
      </c>
      <c r="B1383" s="54">
        <v>49.81</v>
      </c>
    </row>
    <row r="1384" spans="1:2" ht="14.25" customHeight="1">
      <c r="A1384" s="54" t="s">
        <v>1403</v>
      </c>
      <c r="B1384" s="54">
        <v>63.58</v>
      </c>
    </row>
    <row r="1385" spans="1:2" ht="14.25" customHeight="1">
      <c r="A1385" s="54" t="s">
        <v>1404</v>
      </c>
      <c r="B1385" s="54">
        <v>67.13</v>
      </c>
    </row>
    <row r="1386" spans="1:2" ht="14.25" customHeight="1">
      <c r="A1386" s="54" t="s">
        <v>1405</v>
      </c>
      <c r="B1386" s="54">
        <v>407.95</v>
      </c>
    </row>
    <row r="1387" spans="1:2" ht="14.25" customHeight="1">
      <c r="A1387" s="54" t="s">
        <v>1406</v>
      </c>
      <c r="B1387" s="54">
        <v>181.98</v>
      </c>
    </row>
    <row r="1388" spans="1:2" ht="14.25" customHeight="1">
      <c r="A1388" s="54" t="s">
        <v>1407</v>
      </c>
      <c r="B1388" s="54">
        <v>127.4</v>
      </c>
    </row>
    <row r="1389" spans="1:2" ht="14.25" customHeight="1">
      <c r="A1389" s="54" t="s">
        <v>1408</v>
      </c>
      <c r="B1389" s="54">
        <v>127.58</v>
      </c>
    </row>
    <row r="1390" spans="1:2" ht="14.25" customHeight="1">
      <c r="A1390" s="54" t="s">
        <v>1409</v>
      </c>
      <c r="B1390" s="54">
        <v>569.88</v>
      </c>
    </row>
    <row r="1391" spans="1:2" ht="14.25" customHeight="1">
      <c r="A1391" s="54" t="s">
        <v>1410</v>
      </c>
      <c r="B1391" s="54">
        <v>387.68</v>
      </c>
    </row>
    <row r="1392" spans="1:2" ht="14.25" customHeight="1">
      <c r="A1392" s="54" t="s">
        <v>1411</v>
      </c>
      <c r="B1392" s="54">
        <v>233.9</v>
      </c>
    </row>
    <row r="1393" spans="1:2" ht="14.25" customHeight="1">
      <c r="A1393" s="54" t="s">
        <v>1412</v>
      </c>
      <c r="B1393" s="54">
        <v>516.88</v>
      </c>
    </row>
    <row r="1394" spans="1:2" ht="14.25" customHeight="1">
      <c r="A1394" s="54" t="s">
        <v>1413</v>
      </c>
      <c r="B1394" s="54">
        <v>285</v>
      </c>
    </row>
    <row r="1395" spans="1:2" ht="14.25" customHeight="1">
      <c r="A1395" s="54" t="s">
        <v>1414</v>
      </c>
      <c r="B1395" s="54">
        <v>68.819999999999993</v>
      </c>
    </row>
    <row r="1396" spans="1:2" ht="14.25" customHeight="1">
      <c r="A1396" s="54" t="s">
        <v>1415</v>
      </c>
      <c r="B1396" s="54">
        <v>23.94</v>
      </c>
    </row>
    <row r="1397" spans="1:2" ht="14.25" customHeight="1">
      <c r="A1397" s="54" t="s">
        <v>1416</v>
      </c>
    </row>
    <row r="1398" spans="1:2" ht="14.25" customHeight="1">
      <c r="A1398" s="54" t="s">
        <v>1417</v>
      </c>
    </row>
    <row r="1399" spans="1:2" ht="14.25" customHeight="1">
      <c r="A1399" s="54" t="s">
        <v>1418</v>
      </c>
    </row>
    <row r="1400" spans="1:2" ht="14.25" customHeight="1">
      <c r="A1400" s="54" t="s">
        <v>1419</v>
      </c>
      <c r="B1400" s="54">
        <v>32</v>
      </c>
    </row>
    <row r="1401" spans="1:2" ht="14.25" customHeight="1">
      <c r="A1401" s="54" t="s">
        <v>1420</v>
      </c>
      <c r="B1401" s="54">
        <v>23.06</v>
      </c>
    </row>
    <row r="1402" spans="1:2" ht="14.25" customHeight="1">
      <c r="A1402" s="54" t="s">
        <v>1421</v>
      </c>
      <c r="B1402" s="54">
        <v>73.989999999999995</v>
      </c>
    </row>
    <row r="1403" spans="1:2" ht="14.25" customHeight="1">
      <c r="A1403" s="54" t="s">
        <v>1422</v>
      </c>
      <c r="B1403" s="54">
        <v>48.59</v>
      </c>
    </row>
    <row r="1404" spans="1:2" ht="14.25" customHeight="1">
      <c r="A1404" s="54" t="s">
        <v>1423</v>
      </c>
      <c r="B1404" s="54">
        <v>23.4</v>
      </c>
    </row>
    <row r="1405" spans="1:2" ht="14.25" customHeight="1">
      <c r="A1405" s="54" t="s">
        <v>1423</v>
      </c>
      <c r="B1405" s="54">
        <v>23.4</v>
      </c>
    </row>
    <row r="1406" spans="1:2" ht="14.25" customHeight="1">
      <c r="A1406" s="54" t="s">
        <v>1424</v>
      </c>
      <c r="B1406" s="54">
        <v>14</v>
      </c>
    </row>
    <row r="1407" spans="1:2" ht="14.25" customHeight="1">
      <c r="A1407" s="54" t="s">
        <v>1425</v>
      </c>
      <c r="B1407" s="54">
        <v>399.53</v>
      </c>
    </row>
    <row r="1408" spans="1:2" ht="14.25" customHeight="1">
      <c r="A1408" s="54" t="s">
        <v>1426</v>
      </c>
      <c r="B1408" s="54">
        <v>25.25</v>
      </c>
    </row>
    <row r="1409" spans="1:2" ht="14.25" customHeight="1">
      <c r="A1409" s="54" t="s">
        <v>1427</v>
      </c>
      <c r="B1409" s="54">
        <v>6.21</v>
      </c>
    </row>
    <row r="1410" spans="1:2" ht="14.25" customHeight="1">
      <c r="A1410" s="54" t="s">
        <v>1428</v>
      </c>
      <c r="B1410" s="54">
        <v>4.7699999999999996</v>
      </c>
    </row>
    <row r="1411" spans="1:2" ht="14.25" customHeight="1">
      <c r="A1411" s="54" t="s">
        <v>1429</v>
      </c>
      <c r="B1411" s="54">
        <v>34.67</v>
      </c>
    </row>
    <row r="1412" spans="1:2" ht="14.25" customHeight="1">
      <c r="A1412" s="54" t="s">
        <v>1430</v>
      </c>
      <c r="B1412" s="54">
        <v>136.41999999999999</v>
      </c>
    </row>
    <row r="1413" spans="1:2" ht="14.25" customHeight="1">
      <c r="A1413" s="54" t="s">
        <v>1431</v>
      </c>
      <c r="B1413" s="54">
        <v>747</v>
      </c>
    </row>
    <row r="1414" spans="1:2" ht="14.25" customHeight="1">
      <c r="A1414" s="54" t="s">
        <v>1432</v>
      </c>
      <c r="B1414" s="54">
        <v>15.78</v>
      </c>
    </row>
    <row r="1415" spans="1:2" ht="14.25" customHeight="1">
      <c r="A1415" s="54" t="s">
        <v>1433</v>
      </c>
      <c r="B1415" s="54">
        <v>90.18</v>
      </c>
    </row>
    <row r="1416" spans="1:2" ht="14.25" customHeight="1">
      <c r="A1416" s="54" t="s">
        <v>1434</v>
      </c>
      <c r="B1416" s="54">
        <v>177.66</v>
      </c>
    </row>
    <row r="1417" spans="1:2" ht="14.25" customHeight="1">
      <c r="A1417" s="54" t="s">
        <v>1435</v>
      </c>
      <c r="B1417" s="54">
        <v>144.5</v>
      </c>
    </row>
    <row r="1418" spans="1:2" ht="14.25" customHeight="1">
      <c r="A1418" s="54" t="s">
        <v>1436</v>
      </c>
      <c r="B1418" s="54">
        <v>99.45</v>
      </c>
    </row>
    <row r="1419" spans="1:2" ht="14.25" customHeight="1">
      <c r="A1419" s="54" t="s">
        <v>1437</v>
      </c>
      <c r="B1419" s="54">
        <v>0.14000000000000001</v>
      </c>
    </row>
    <row r="1420" spans="1:2" ht="14.25" customHeight="1">
      <c r="A1420" s="54" t="s">
        <v>1438</v>
      </c>
      <c r="B1420" s="54">
        <v>105.89</v>
      </c>
    </row>
    <row r="1421" spans="1:2" ht="14.25" customHeight="1">
      <c r="A1421" s="54" t="s">
        <v>1439</v>
      </c>
      <c r="B1421" s="54">
        <v>102.21</v>
      </c>
    </row>
    <row r="1422" spans="1:2" ht="14.25" customHeight="1">
      <c r="A1422" s="54" t="s">
        <v>1440</v>
      </c>
      <c r="B1422" s="54">
        <v>1.76</v>
      </c>
    </row>
    <row r="1423" spans="1:2" ht="14.25" customHeight="1">
      <c r="A1423" s="54" t="s">
        <v>1441</v>
      </c>
      <c r="B1423" s="54">
        <v>132.44999999999999</v>
      </c>
    </row>
    <row r="1424" spans="1:2" ht="14.25" customHeight="1">
      <c r="A1424" s="54" t="s">
        <v>1442</v>
      </c>
      <c r="B1424" s="54">
        <v>54.91</v>
      </c>
    </row>
    <row r="1425" spans="1:2" ht="14.25" customHeight="1">
      <c r="A1425" s="54" t="s">
        <v>1443</v>
      </c>
      <c r="B1425" s="54">
        <v>13.28</v>
      </c>
    </row>
    <row r="1426" spans="1:2" ht="14.25" customHeight="1">
      <c r="A1426" s="54" t="s">
        <v>1444</v>
      </c>
      <c r="B1426" s="54">
        <v>51.74</v>
      </c>
    </row>
    <row r="1427" spans="1:2" ht="14.25" customHeight="1">
      <c r="A1427" s="54" t="s">
        <v>1445</v>
      </c>
      <c r="B1427" s="54">
        <v>45.11</v>
      </c>
    </row>
    <row r="1428" spans="1:2" ht="14.25" customHeight="1">
      <c r="A1428" s="54" t="s">
        <v>1446</v>
      </c>
      <c r="B1428" s="54">
        <v>51.07</v>
      </c>
    </row>
    <row r="1429" spans="1:2" ht="14.25" customHeight="1">
      <c r="A1429" s="54" t="s">
        <v>1447</v>
      </c>
      <c r="B1429" s="54">
        <v>33.04</v>
      </c>
    </row>
    <row r="1430" spans="1:2" ht="14.25" customHeight="1">
      <c r="A1430" s="54" t="s">
        <v>1448</v>
      </c>
      <c r="B1430" s="54">
        <v>41.41</v>
      </c>
    </row>
    <row r="1431" spans="1:2" ht="14.25" customHeight="1">
      <c r="A1431" s="54" t="s">
        <v>1449</v>
      </c>
      <c r="B1431" s="54">
        <v>56.22</v>
      </c>
    </row>
    <row r="1432" spans="1:2" ht="14.25" customHeight="1">
      <c r="A1432" s="54" t="s">
        <v>1450</v>
      </c>
      <c r="B1432" s="54">
        <v>155.4</v>
      </c>
    </row>
    <row r="1433" spans="1:2" ht="14.25" customHeight="1">
      <c r="A1433" s="54" t="s">
        <v>1451</v>
      </c>
      <c r="B1433" s="54">
        <v>39.85</v>
      </c>
    </row>
    <row r="1434" spans="1:2" ht="14.25" customHeight="1">
      <c r="A1434" s="54" t="s">
        <v>1452</v>
      </c>
      <c r="B1434" s="54">
        <v>412.87</v>
      </c>
    </row>
    <row r="1435" spans="1:2" ht="14.25" customHeight="1">
      <c r="A1435" s="54" t="s">
        <v>1453</v>
      </c>
      <c r="B1435" s="54">
        <v>51.44</v>
      </c>
    </row>
    <row r="1436" spans="1:2" ht="14.25" customHeight="1">
      <c r="A1436" s="54" t="s">
        <v>1454</v>
      </c>
      <c r="B1436" s="54">
        <v>246.49</v>
      </c>
    </row>
    <row r="1437" spans="1:2" ht="14.25" customHeight="1">
      <c r="A1437" s="54" t="s">
        <v>1455</v>
      </c>
      <c r="B1437" s="54">
        <v>654.5</v>
      </c>
    </row>
    <row r="1438" spans="1:2" ht="14.25" customHeight="1">
      <c r="A1438" s="54" t="s">
        <v>1456</v>
      </c>
      <c r="B1438" s="54">
        <v>22.93</v>
      </c>
    </row>
    <row r="1439" spans="1:2" ht="14.25" customHeight="1">
      <c r="A1439" s="54" t="s">
        <v>1457</v>
      </c>
      <c r="B1439" s="54">
        <v>304.42</v>
      </c>
    </row>
    <row r="1440" spans="1:2" ht="14.25" customHeight="1">
      <c r="A1440" s="54" t="s">
        <v>1458</v>
      </c>
      <c r="B1440" s="54">
        <v>459.01</v>
      </c>
    </row>
    <row r="1441" spans="1:2" ht="14.25" customHeight="1">
      <c r="A1441" s="54" t="s">
        <v>1459</v>
      </c>
      <c r="B1441" s="54">
        <v>325.08999999999997</v>
      </c>
    </row>
    <row r="1442" spans="1:2" ht="14.25" customHeight="1">
      <c r="A1442" s="54" t="s">
        <v>1460</v>
      </c>
      <c r="B1442" s="54">
        <v>69.930000000000007</v>
      </c>
    </row>
    <row r="1443" spans="1:2" ht="14.25" customHeight="1">
      <c r="A1443" s="54" t="s">
        <v>1461</v>
      </c>
      <c r="B1443" s="54">
        <v>383.5</v>
      </c>
    </row>
    <row r="1444" spans="1:2" ht="14.25" customHeight="1">
      <c r="A1444" s="54" t="s">
        <v>1462</v>
      </c>
      <c r="B1444" s="54">
        <v>320.33</v>
      </c>
    </row>
    <row r="1445" spans="1:2" ht="14.25" customHeight="1">
      <c r="A1445" s="54" t="s">
        <v>1463</v>
      </c>
      <c r="B1445" s="54">
        <v>946.66</v>
      </c>
    </row>
    <row r="1446" spans="1:2" ht="14.25" customHeight="1">
      <c r="A1446" s="54" t="s">
        <v>1464</v>
      </c>
      <c r="B1446" s="54">
        <v>602.67999999999995</v>
      </c>
    </row>
    <row r="1447" spans="1:2" ht="14.25" customHeight="1">
      <c r="A1447" s="54" t="s">
        <v>1465</v>
      </c>
      <c r="B1447" s="54">
        <v>42.76</v>
      </c>
    </row>
    <row r="1448" spans="1:2" ht="14.25" customHeight="1">
      <c r="A1448" s="54" t="s">
        <v>1466</v>
      </c>
      <c r="B1448" s="54">
        <v>158.09</v>
      </c>
    </row>
    <row r="1449" spans="1:2" ht="14.25" customHeight="1">
      <c r="A1449" s="54" t="s">
        <v>1467</v>
      </c>
      <c r="B1449" s="54">
        <v>251.48</v>
      </c>
    </row>
    <row r="1450" spans="1:2" ht="14.25" customHeight="1">
      <c r="A1450" s="54" t="s">
        <v>1468</v>
      </c>
      <c r="B1450" s="54">
        <v>13.74</v>
      </c>
    </row>
    <row r="1451" spans="1:2" ht="14.25" customHeight="1">
      <c r="A1451" s="54" t="s">
        <v>1469</v>
      </c>
      <c r="B1451" s="54">
        <v>116.02</v>
      </c>
    </row>
    <row r="1452" spans="1:2" ht="14.25" customHeight="1">
      <c r="A1452" s="54" t="s">
        <v>1470</v>
      </c>
      <c r="B1452" s="54">
        <v>5.5</v>
      </c>
    </row>
    <row r="1453" spans="1:2" ht="14.25" customHeight="1">
      <c r="A1453" s="54" t="s">
        <v>1471</v>
      </c>
      <c r="B1453" s="54">
        <v>5.56</v>
      </c>
    </row>
    <row r="1454" spans="1:2" ht="14.25" customHeight="1">
      <c r="A1454" s="54" t="s">
        <v>1472</v>
      </c>
      <c r="B1454" s="54">
        <v>113.01</v>
      </c>
    </row>
    <row r="1455" spans="1:2" ht="14.25" customHeight="1">
      <c r="A1455" s="54" t="s">
        <v>1473</v>
      </c>
      <c r="B1455" s="54">
        <v>5.2</v>
      </c>
    </row>
    <row r="1456" spans="1:2" ht="14.25" customHeight="1">
      <c r="A1456" s="54" t="s">
        <v>1474</v>
      </c>
      <c r="B1456" s="54">
        <v>444.77</v>
      </c>
    </row>
    <row r="1457" spans="1:2" ht="14.25" customHeight="1">
      <c r="A1457" s="54" t="s">
        <v>1475</v>
      </c>
    </row>
    <row r="1458" spans="1:2" ht="14.25" customHeight="1">
      <c r="A1458" s="54" t="s">
        <v>1476</v>
      </c>
      <c r="B1458" s="54">
        <v>24.47</v>
      </c>
    </row>
    <row r="1459" spans="1:2" ht="14.25" customHeight="1">
      <c r="A1459" s="54" t="s">
        <v>1477</v>
      </c>
      <c r="B1459" s="54">
        <v>31.12</v>
      </c>
    </row>
    <row r="1460" spans="1:2" ht="14.25" customHeight="1">
      <c r="A1460" s="54" t="s">
        <v>1478</v>
      </c>
    </row>
    <row r="1461" spans="1:2" ht="14.25" customHeight="1">
      <c r="A1461" s="54" t="s">
        <v>1479</v>
      </c>
      <c r="B1461" s="54">
        <v>19.989999999999998</v>
      </c>
    </row>
    <row r="1462" spans="1:2" ht="14.25" customHeight="1">
      <c r="A1462" s="54" t="s">
        <v>1480</v>
      </c>
      <c r="B1462" s="54">
        <v>100.83</v>
      </c>
    </row>
    <row r="1463" spans="1:2" ht="14.25" customHeight="1">
      <c r="A1463" s="54" t="s">
        <v>1481</v>
      </c>
      <c r="B1463" s="54">
        <v>22.31</v>
      </c>
    </row>
    <row r="1464" spans="1:2" ht="14.25" customHeight="1">
      <c r="A1464" s="54" t="s">
        <v>1482</v>
      </c>
      <c r="B1464" s="54">
        <v>42.82</v>
      </c>
    </row>
    <row r="1465" spans="1:2" ht="14.25" customHeight="1">
      <c r="A1465" s="54" t="s">
        <v>1483</v>
      </c>
      <c r="B1465" s="54">
        <v>40.32</v>
      </c>
    </row>
    <row r="1466" spans="1:2" ht="14.25" customHeight="1">
      <c r="A1466" s="54" t="s">
        <v>1484</v>
      </c>
      <c r="B1466" s="54">
        <v>114.79</v>
      </c>
    </row>
    <row r="1467" spans="1:2" ht="14.25" customHeight="1">
      <c r="A1467" s="54" t="s">
        <v>1485</v>
      </c>
      <c r="B1467" s="54">
        <v>31.24</v>
      </c>
    </row>
    <row r="1468" spans="1:2" ht="14.25" customHeight="1">
      <c r="A1468" s="54" t="s">
        <v>1486</v>
      </c>
      <c r="B1468" s="54">
        <v>42.65</v>
      </c>
    </row>
    <row r="1469" spans="1:2" ht="14.25" customHeight="1">
      <c r="A1469" s="54" t="s">
        <v>1487</v>
      </c>
      <c r="B1469" s="54">
        <v>44.04</v>
      </c>
    </row>
    <row r="1470" spans="1:2" ht="14.25" customHeight="1">
      <c r="A1470" s="54" t="s">
        <v>1488</v>
      </c>
      <c r="B1470" s="54">
        <v>144.28</v>
      </c>
    </row>
    <row r="1471" spans="1:2" ht="14.25" customHeight="1">
      <c r="A1471" s="54" t="s">
        <v>1489</v>
      </c>
      <c r="B1471" s="54">
        <v>28.08</v>
      </c>
    </row>
    <row r="1472" spans="1:2" ht="14.25" customHeight="1">
      <c r="A1472" s="54" t="s">
        <v>1490</v>
      </c>
      <c r="B1472" s="54">
        <v>289.26</v>
      </c>
    </row>
    <row r="1473" spans="1:2" ht="14.25" customHeight="1">
      <c r="A1473" s="54" t="s">
        <v>1491</v>
      </c>
      <c r="B1473" s="54">
        <v>7.8</v>
      </c>
    </row>
    <row r="1474" spans="1:2" ht="14.25" customHeight="1">
      <c r="A1474" s="54" t="s">
        <v>1492</v>
      </c>
      <c r="B1474" s="54">
        <v>11.95</v>
      </c>
    </row>
    <row r="1475" spans="1:2" ht="14.25" customHeight="1">
      <c r="A1475" s="54" t="s">
        <v>1493</v>
      </c>
      <c r="B1475" s="54">
        <v>698.28</v>
      </c>
    </row>
    <row r="1476" spans="1:2" ht="14.25" customHeight="1">
      <c r="A1476" s="54" t="s">
        <v>1494</v>
      </c>
    </row>
    <row r="1477" spans="1:2" ht="14.25" customHeight="1">
      <c r="A1477" s="54" t="s">
        <v>1495</v>
      </c>
      <c r="B1477" s="54">
        <v>10.97</v>
      </c>
    </row>
    <row r="1478" spans="1:2" ht="14.25" customHeight="1">
      <c r="A1478" s="54" t="s">
        <v>1496</v>
      </c>
      <c r="B1478" s="54">
        <v>61.05</v>
      </c>
    </row>
    <row r="1479" spans="1:2" ht="14.25" customHeight="1">
      <c r="A1479" s="54" t="s">
        <v>1497</v>
      </c>
      <c r="B1479" s="54">
        <v>1.4</v>
      </c>
    </row>
    <row r="1480" spans="1:2" ht="14.25" customHeight="1">
      <c r="A1480" s="54" t="s">
        <v>1498</v>
      </c>
      <c r="B1480" s="54">
        <v>2.11</v>
      </c>
    </row>
    <row r="1481" spans="1:2" ht="14.25" customHeight="1">
      <c r="A1481" s="54" t="s">
        <v>1499</v>
      </c>
      <c r="B1481" s="54">
        <v>246.33</v>
      </c>
    </row>
    <row r="1482" spans="1:2" ht="14.25" customHeight="1">
      <c r="A1482" s="54" t="s">
        <v>1500</v>
      </c>
      <c r="B1482" s="54">
        <v>0.06</v>
      </c>
    </row>
    <row r="1483" spans="1:2" ht="14.25" customHeight="1">
      <c r="A1483" s="54" t="s">
        <v>1501</v>
      </c>
      <c r="B1483" s="54">
        <v>50.03</v>
      </c>
    </row>
    <row r="1484" spans="1:2" ht="14.25" customHeight="1">
      <c r="A1484" s="54" t="s">
        <v>1502</v>
      </c>
      <c r="B1484" s="54">
        <v>339.96</v>
      </c>
    </row>
    <row r="1485" spans="1:2" ht="14.25" customHeight="1">
      <c r="A1485" s="54" t="s">
        <v>1503</v>
      </c>
      <c r="B1485" s="54">
        <v>1939.32</v>
      </c>
    </row>
    <row r="1486" spans="1:2" ht="14.25" customHeight="1">
      <c r="A1486" s="54" t="s">
        <v>1504</v>
      </c>
      <c r="B1486" s="54">
        <v>66.349999999999994</v>
      </c>
    </row>
    <row r="1487" spans="1:2" ht="14.25" customHeight="1">
      <c r="A1487" s="54" t="s">
        <v>1505</v>
      </c>
      <c r="B1487" s="54">
        <v>21.73</v>
      </c>
    </row>
    <row r="1488" spans="1:2" ht="14.25" customHeight="1">
      <c r="A1488" s="54" t="s">
        <v>1506</v>
      </c>
      <c r="B1488" s="54">
        <v>251.18</v>
      </c>
    </row>
    <row r="1489" spans="1:2" ht="14.25" customHeight="1">
      <c r="A1489" s="54" t="s">
        <v>1507</v>
      </c>
      <c r="B1489" s="54">
        <v>710.89</v>
      </c>
    </row>
    <row r="1490" spans="1:2" ht="14.25" customHeight="1">
      <c r="A1490" s="54" t="s">
        <v>1508</v>
      </c>
      <c r="B1490" s="54">
        <v>2.54</v>
      </c>
    </row>
    <row r="1491" spans="1:2" ht="14.25" customHeight="1">
      <c r="A1491" s="54" t="s">
        <v>1509</v>
      </c>
      <c r="B1491" s="54">
        <v>133.58000000000001</v>
      </c>
    </row>
    <row r="1492" spans="1:2" ht="14.25" customHeight="1">
      <c r="A1492" s="54" t="s">
        <v>1510</v>
      </c>
      <c r="B1492" s="54">
        <v>95.62</v>
      </c>
    </row>
    <row r="1493" spans="1:2" ht="14.25" customHeight="1">
      <c r="A1493" s="54" t="s">
        <v>1511</v>
      </c>
      <c r="B1493" s="54">
        <v>30.33</v>
      </c>
    </row>
    <row r="1494" spans="1:2" ht="14.25" customHeight="1">
      <c r="A1494" s="54" t="s">
        <v>1512</v>
      </c>
      <c r="B1494" s="54">
        <v>667.56</v>
      </c>
    </row>
    <row r="1495" spans="1:2" ht="14.25" customHeight="1">
      <c r="A1495" s="54" t="s">
        <v>1513</v>
      </c>
      <c r="B1495" s="54">
        <v>29.82</v>
      </c>
    </row>
    <row r="1496" spans="1:2" ht="14.25" customHeight="1">
      <c r="A1496" s="54" t="s">
        <v>1514</v>
      </c>
      <c r="B1496" s="54">
        <v>33.880000000000003</v>
      </c>
    </row>
    <row r="1497" spans="1:2" ht="14.25" customHeight="1">
      <c r="A1497" s="54" t="s">
        <v>1515</v>
      </c>
      <c r="B1497" s="54">
        <v>137.94999999999999</v>
      </c>
    </row>
    <row r="1498" spans="1:2" ht="14.25" customHeight="1">
      <c r="A1498" s="54" t="s">
        <v>1515</v>
      </c>
      <c r="B1498" s="54">
        <v>137.94999999999999</v>
      </c>
    </row>
    <row r="1499" spans="1:2" ht="14.25" customHeight="1">
      <c r="A1499" s="54" t="s">
        <v>1516</v>
      </c>
      <c r="B1499" s="54">
        <v>32.200000000000003</v>
      </c>
    </row>
    <row r="1500" spans="1:2" ht="14.25" customHeight="1">
      <c r="A1500" s="54" t="s">
        <v>1517</v>
      </c>
      <c r="B1500" s="54">
        <v>25.02</v>
      </c>
    </row>
    <row r="1501" spans="1:2" ht="14.25" customHeight="1">
      <c r="A1501" s="54" t="s">
        <v>1518</v>
      </c>
      <c r="B1501" s="54">
        <v>291.75</v>
      </c>
    </row>
    <row r="1502" spans="1:2" ht="14.25" customHeight="1">
      <c r="A1502" s="54" t="s">
        <v>1519</v>
      </c>
      <c r="B1502" s="54">
        <v>61.95</v>
      </c>
    </row>
    <row r="1503" spans="1:2" ht="14.25" customHeight="1">
      <c r="A1503" s="54" t="s">
        <v>1520</v>
      </c>
    </row>
    <row r="1504" spans="1:2" ht="14.25" customHeight="1">
      <c r="A1504" s="54" t="s">
        <v>1521</v>
      </c>
      <c r="B1504" s="54">
        <v>91.64</v>
      </c>
    </row>
    <row r="1505" spans="1:2" ht="14.25" customHeight="1">
      <c r="A1505" s="54" t="s">
        <v>1522</v>
      </c>
      <c r="B1505" s="54">
        <v>80.5</v>
      </c>
    </row>
    <row r="1506" spans="1:2" ht="14.25" customHeight="1">
      <c r="A1506" s="54" t="s">
        <v>1523</v>
      </c>
      <c r="B1506" s="54">
        <v>5.83</v>
      </c>
    </row>
    <row r="1507" spans="1:2" ht="14.25" customHeight="1">
      <c r="A1507" s="54" t="s">
        <v>1524</v>
      </c>
      <c r="B1507" s="54">
        <v>45.56</v>
      </c>
    </row>
    <row r="1508" spans="1:2" ht="14.25" customHeight="1">
      <c r="A1508" s="54" t="s">
        <v>1525</v>
      </c>
      <c r="B1508" s="54">
        <v>94.81</v>
      </c>
    </row>
    <row r="1509" spans="1:2" ht="14.25" customHeight="1">
      <c r="A1509" s="54" t="s">
        <v>1526</v>
      </c>
    </row>
    <row r="1510" spans="1:2" ht="14.25" customHeight="1">
      <c r="A1510" s="54" t="s">
        <v>1527</v>
      </c>
      <c r="B1510" s="54">
        <v>27.13</v>
      </c>
    </row>
    <row r="1511" spans="1:2" ht="14.25" customHeight="1">
      <c r="A1511" s="54" t="s">
        <v>1528</v>
      </c>
      <c r="B1511" s="54">
        <v>299.18</v>
      </c>
    </row>
    <row r="1512" spans="1:2" ht="14.25" customHeight="1">
      <c r="A1512" s="54" t="s">
        <v>1529</v>
      </c>
      <c r="B1512" s="54">
        <v>294.35000000000002</v>
      </c>
    </row>
    <row r="1513" spans="1:2" ht="14.25" customHeight="1">
      <c r="A1513" s="54" t="s">
        <v>1530</v>
      </c>
      <c r="B1513" s="54">
        <v>45.8</v>
      </c>
    </row>
    <row r="1514" spans="1:2" ht="14.25" customHeight="1">
      <c r="A1514" s="54" t="s">
        <v>1531</v>
      </c>
      <c r="B1514" s="54">
        <v>269.3</v>
      </c>
    </row>
    <row r="1515" spans="1:2" ht="14.25" customHeight="1">
      <c r="A1515" s="54" t="s">
        <v>1532</v>
      </c>
      <c r="B1515" s="54">
        <v>237.6</v>
      </c>
    </row>
    <row r="1516" spans="1:2" ht="14.25" customHeight="1">
      <c r="A1516" s="54" t="s">
        <v>1533</v>
      </c>
      <c r="B1516" s="54">
        <v>314</v>
      </c>
    </row>
    <row r="1517" spans="1:2" ht="14.25" customHeight="1">
      <c r="A1517" s="54" t="s">
        <v>1534</v>
      </c>
      <c r="B1517" s="54">
        <v>142.19999999999999</v>
      </c>
    </row>
    <row r="1518" spans="1:2" ht="14.25" customHeight="1">
      <c r="A1518" s="54" t="s">
        <v>1535</v>
      </c>
      <c r="B1518" s="54">
        <v>242.65</v>
      </c>
    </row>
    <row r="1519" spans="1:2" ht="14.25" customHeight="1">
      <c r="A1519" s="54" t="s">
        <v>1536</v>
      </c>
      <c r="B1519" s="54">
        <v>508</v>
      </c>
    </row>
    <row r="1520" spans="1:2" ht="14.25" customHeight="1">
      <c r="A1520" s="54" t="s">
        <v>1537</v>
      </c>
      <c r="B1520" s="54">
        <v>119.03</v>
      </c>
    </row>
    <row r="1521" spans="1:2" ht="14.25" customHeight="1">
      <c r="A1521" s="54" t="s">
        <v>1538</v>
      </c>
      <c r="B1521" s="54">
        <v>40.85</v>
      </c>
    </row>
    <row r="1522" spans="1:2" ht="14.25" customHeight="1">
      <c r="A1522" s="54" t="s">
        <v>1539</v>
      </c>
      <c r="B1522" s="54">
        <v>27.3</v>
      </c>
    </row>
    <row r="1523" spans="1:2" ht="14.25" customHeight="1">
      <c r="A1523" s="54" t="s">
        <v>1540</v>
      </c>
      <c r="B1523" s="54">
        <v>473</v>
      </c>
    </row>
    <row r="1524" spans="1:2" ht="14.25" customHeight="1">
      <c r="A1524" s="54" t="s">
        <v>1541</v>
      </c>
      <c r="B1524" s="54">
        <v>465.9</v>
      </c>
    </row>
    <row r="1525" spans="1:2" ht="14.25" customHeight="1">
      <c r="A1525" s="54" t="s">
        <v>1542</v>
      </c>
      <c r="B1525" s="54">
        <v>60.91</v>
      </c>
    </row>
    <row r="1526" spans="1:2" ht="14.25" customHeight="1">
      <c r="A1526" s="54" t="s">
        <v>1543</v>
      </c>
      <c r="B1526" s="54">
        <v>338.81</v>
      </c>
    </row>
    <row r="1527" spans="1:2" ht="14.25" customHeight="1">
      <c r="A1527" s="54" t="s">
        <v>1544</v>
      </c>
      <c r="B1527" s="54">
        <v>151.22999999999999</v>
      </c>
    </row>
    <row r="1528" spans="1:2" ht="14.25" customHeight="1">
      <c r="A1528" s="54" t="s">
        <v>1545</v>
      </c>
      <c r="B1528" s="54">
        <v>87.3</v>
      </c>
    </row>
    <row r="1529" spans="1:2" ht="14.25" customHeight="1">
      <c r="A1529" s="54" t="s">
        <v>1546</v>
      </c>
      <c r="B1529" s="54">
        <v>848.17</v>
      </c>
    </row>
    <row r="1530" spans="1:2" ht="14.25" customHeight="1">
      <c r="A1530" s="54" t="s">
        <v>1547</v>
      </c>
      <c r="B1530" s="54">
        <v>355</v>
      </c>
    </row>
    <row r="1531" spans="1:2" ht="14.25" customHeight="1">
      <c r="A1531" s="54" t="s">
        <v>1548</v>
      </c>
      <c r="B1531" s="54">
        <v>207.3</v>
      </c>
    </row>
    <row r="1532" spans="1:2" ht="14.25" customHeight="1">
      <c r="A1532" s="54" t="s">
        <v>1549</v>
      </c>
      <c r="B1532" s="54">
        <v>35.520000000000003</v>
      </c>
    </row>
    <row r="1533" spans="1:2" ht="14.25" customHeight="1">
      <c r="A1533" s="54" t="s">
        <v>1550</v>
      </c>
      <c r="B1533" s="54">
        <v>859</v>
      </c>
    </row>
    <row r="1534" spans="1:2" ht="14.25" customHeight="1">
      <c r="A1534" s="54" t="s">
        <v>1551</v>
      </c>
      <c r="B1534" s="54">
        <v>226.5</v>
      </c>
    </row>
    <row r="1535" spans="1:2" ht="14.25" customHeight="1">
      <c r="A1535" s="54" t="s">
        <v>1552</v>
      </c>
      <c r="B1535" s="54">
        <v>31.63</v>
      </c>
    </row>
    <row r="1536" spans="1:2" ht="14.25" customHeight="1">
      <c r="A1536" s="54" t="s">
        <v>1553</v>
      </c>
    </row>
    <row r="1537" spans="1:2" ht="14.25" customHeight="1">
      <c r="A1537" s="54" t="s">
        <v>1554</v>
      </c>
      <c r="B1537" s="54">
        <v>333.33</v>
      </c>
    </row>
    <row r="1538" spans="1:2" ht="14.25" customHeight="1">
      <c r="A1538" s="54" t="s">
        <v>1555</v>
      </c>
      <c r="B1538" s="54">
        <v>208.31</v>
      </c>
    </row>
    <row r="1539" spans="1:2" ht="14.25" customHeight="1">
      <c r="A1539" s="54" t="s">
        <v>1556</v>
      </c>
      <c r="B1539" s="54">
        <v>24.77</v>
      </c>
    </row>
    <row r="1540" spans="1:2" ht="14.25" customHeight="1">
      <c r="A1540" s="54" t="s">
        <v>1557</v>
      </c>
      <c r="B1540" s="54">
        <v>18.809999999999999</v>
      </c>
    </row>
    <row r="1541" spans="1:2" ht="14.25" customHeight="1">
      <c r="A1541" s="54" t="s">
        <v>1558</v>
      </c>
      <c r="B1541" s="54">
        <v>156.97999999999999</v>
      </c>
    </row>
    <row r="1542" spans="1:2" ht="14.25" customHeight="1">
      <c r="A1542" s="54" t="s">
        <v>1559</v>
      </c>
      <c r="B1542" s="54">
        <v>280.67</v>
      </c>
    </row>
    <row r="1543" spans="1:2" ht="14.25" customHeight="1">
      <c r="A1543" s="54" t="s">
        <v>1560</v>
      </c>
      <c r="B1543" s="54">
        <v>90.69</v>
      </c>
    </row>
    <row r="1544" spans="1:2" ht="14.25" customHeight="1">
      <c r="A1544" s="54" t="s">
        <v>1561</v>
      </c>
      <c r="B1544" s="54">
        <v>156.69999999999999</v>
      </c>
    </row>
    <row r="1545" spans="1:2" ht="14.25" customHeight="1">
      <c r="A1545" s="54" t="s">
        <v>1562</v>
      </c>
      <c r="B1545" s="54">
        <v>19.63</v>
      </c>
    </row>
    <row r="1546" spans="1:2" ht="14.25" customHeight="1">
      <c r="A1546" s="54" t="s">
        <v>1563</v>
      </c>
      <c r="B1546" s="54">
        <v>68.489999999999995</v>
      </c>
    </row>
    <row r="1547" spans="1:2" ht="14.25" customHeight="1">
      <c r="A1547" s="54" t="s">
        <v>1564</v>
      </c>
      <c r="B1547" s="54">
        <v>21.42</v>
      </c>
    </row>
    <row r="1548" spans="1:2" ht="14.25" customHeight="1">
      <c r="A1548" s="54" t="s">
        <v>1565</v>
      </c>
      <c r="B1548" s="54">
        <v>81.5</v>
      </c>
    </row>
    <row r="1549" spans="1:2" ht="14.25" customHeight="1">
      <c r="A1549" s="54" t="s">
        <v>1566</v>
      </c>
      <c r="B1549" s="54">
        <v>107.58</v>
      </c>
    </row>
    <row r="1550" spans="1:2" ht="14.25" customHeight="1">
      <c r="A1550" s="54" t="s">
        <v>1567</v>
      </c>
      <c r="B1550" s="54">
        <v>696.9</v>
      </c>
    </row>
    <row r="1551" spans="1:2" ht="14.25" customHeight="1">
      <c r="A1551" s="54" t="s">
        <v>1568</v>
      </c>
      <c r="B1551" s="54">
        <v>23.28</v>
      </c>
    </row>
    <row r="1552" spans="1:2" ht="14.25" customHeight="1">
      <c r="A1552" s="54" t="s">
        <v>1569</v>
      </c>
      <c r="B1552" s="54">
        <v>102.2</v>
      </c>
    </row>
    <row r="1553" spans="1:2" ht="14.25" customHeight="1">
      <c r="A1553" s="54" t="s">
        <v>1570</v>
      </c>
      <c r="B1553" s="54">
        <v>255.79</v>
      </c>
    </row>
    <row r="1554" spans="1:2" ht="14.25" customHeight="1">
      <c r="A1554" s="54" t="s">
        <v>1571</v>
      </c>
      <c r="B1554" s="54">
        <v>72.7</v>
      </c>
    </row>
    <row r="1555" spans="1:2" ht="14.25" customHeight="1">
      <c r="A1555" s="54" t="s">
        <v>1572</v>
      </c>
      <c r="B1555" s="54">
        <v>20.69</v>
      </c>
    </row>
    <row r="1556" spans="1:2" ht="14.25" customHeight="1">
      <c r="A1556" s="54" t="s">
        <v>1573</v>
      </c>
      <c r="B1556" s="54">
        <v>83.95</v>
      </c>
    </row>
    <row r="1557" spans="1:2" ht="14.25" customHeight="1">
      <c r="A1557" s="54" t="s">
        <v>1574</v>
      </c>
      <c r="B1557" s="54">
        <v>224</v>
      </c>
    </row>
    <row r="1558" spans="1:2" ht="14.25" customHeight="1">
      <c r="A1558" s="54" t="s">
        <v>1575</v>
      </c>
      <c r="B1558" s="54">
        <v>385.41</v>
      </c>
    </row>
    <row r="1559" spans="1:2" ht="14.25" customHeight="1">
      <c r="A1559" s="54" t="s">
        <v>1576</v>
      </c>
      <c r="B1559" s="54">
        <v>546</v>
      </c>
    </row>
    <row r="1560" spans="1:2" ht="14.25" customHeight="1">
      <c r="A1560" s="54" t="s">
        <v>1577</v>
      </c>
      <c r="B1560" s="54">
        <v>27.59</v>
      </c>
    </row>
    <row r="1561" spans="1:2" ht="14.25" customHeight="1">
      <c r="A1561" s="54" t="s">
        <v>1578</v>
      </c>
      <c r="B1561" s="54">
        <v>28.19</v>
      </c>
    </row>
    <row r="1562" spans="1:2" ht="14.25" customHeight="1">
      <c r="A1562" s="54" t="s">
        <v>1579</v>
      </c>
      <c r="B1562" s="54">
        <v>16.399999999999999</v>
      </c>
    </row>
    <row r="1563" spans="1:2" ht="14.25" customHeight="1">
      <c r="A1563" s="54" t="s">
        <v>1580</v>
      </c>
      <c r="B1563" s="54">
        <v>170.85</v>
      </c>
    </row>
    <row r="1564" spans="1:2" ht="14.25" customHeight="1">
      <c r="A1564" s="54" t="s">
        <v>1581</v>
      </c>
      <c r="B1564" s="54">
        <v>110.24</v>
      </c>
    </row>
    <row r="1565" spans="1:2" ht="14.25" customHeight="1">
      <c r="A1565" s="54" t="s">
        <v>1582</v>
      </c>
      <c r="B1565" s="54">
        <v>313.35000000000002</v>
      </c>
    </row>
    <row r="1566" spans="1:2" ht="14.25" customHeight="1">
      <c r="A1566" s="54" t="s">
        <v>1583</v>
      </c>
      <c r="B1566" s="54">
        <v>2.86</v>
      </c>
    </row>
    <row r="1567" spans="1:2" ht="14.25" customHeight="1">
      <c r="A1567" s="54" t="s">
        <v>1584</v>
      </c>
      <c r="B1567" s="54">
        <v>50.1</v>
      </c>
    </row>
    <row r="1568" spans="1:2" ht="14.25" customHeight="1">
      <c r="A1568" s="54" t="s">
        <v>1585</v>
      </c>
      <c r="B1568" s="54">
        <v>1112.1400000000001</v>
      </c>
    </row>
    <row r="1569" spans="1:2" ht="14.25" customHeight="1">
      <c r="A1569" s="54" t="s">
        <v>1586</v>
      </c>
      <c r="B1569" s="54">
        <v>54.3</v>
      </c>
    </row>
    <row r="1570" spans="1:2" ht="14.25" customHeight="1">
      <c r="A1570" s="54" t="s">
        <v>1587</v>
      </c>
      <c r="B1570" s="54">
        <v>59.67</v>
      </c>
    </row>
    <row r="1571" spans="1:2" ht="14.25" customHeight="1">
      <c r="A1571" s="54" t="s">
        <v>1588</v>
      </c>
      <c r="B1571" s="54">
        <v>343.3</v>
      </c>
    </row>
    <row r="1572" spans="1:2" ht="14.25" customHeight="1">
      <c r="A1572" s="54" t="s">
        <v>1589</v>
      </c>
      <c r="B1572" s="54">
        <v>102.93</v>
      </c>
    </row>
    <row r="1573" spans="1:2" ht="14.25" customHeight="1">
      <c r="A1573" s="54" t="s">
        <v>1590</v>
      </c>
      <c r="B1573" s="54">
        <v>162.65</v>
      </c>
    </row>
    <row r="1574" spans="1:2" ht="14.25" customHeight="1">
      <c r="A1574" s="54" t="s">
        <v>1591</v>
      </c>
      <c r="B1574" s="54">
        <v>64.95</v>
      </c>
    </row>
    <row r="1575" spans="1:2" ht="14.25" customHeight="1">
      <c r="A1575" s="54" t="s">
        <v>1592</v>
      </c>
      <c r="B1575" s="54">
        <v>88.99</v>
      </c>
    </row>
    <row r="1576" spans="1:2" ht="14.25" customHeight="1">
      <c r="A1576" s="54" t="s">
        <v>1593</v>
      </c>
      <c r="B1576" s="54">
        <v>7.49</v>
      </c>
    </row>
    <row r="1577" spans="1:2" ht="14.25" customHeight="1">
      <c r="A1577" s="54" t="s">
        <v>1594</v>
      </c>
      <c r="B1577" s="54">
        <v>37.520000000000003</v>
      </c>
    </row>
    <row r="1578" spans="1:2" ht="14.25" customHeight="1">
      <c r="A1578" s="54" t="s">
        <v>1595</v>
      </c>
      <c r="B1578" s="54">
        <v>6.32</v>
      </c>
    </row>
    <row r="1579" spans="1:2" ht="14.25" customHeight="1">
      <c r="A1579" s="54" t="s">
        <v>1596</v>
      </c>
      <c r="B1579" s="54">
        <v>48.36</v>
      </c>
    </row>
    <row r="1580" spans="1:2" ht="14.25" customHeight="1">
      <c r="A1580" s="54" t="s">
        <v>1597</v>
      </c>
      <c r="B1580" s="54">
        <v>101.61</v>
      </c>
    </row>
    <row r="1581" spans="1:2" ht="14.25" customHeight="1">
      <c r="A1581" s="54" t="s">
        <v>1598</v>
      </c>
      <c r="B1581" s="54">
        <v>90.11</v>
      </c>
    </row>
    <row r="1582" spans="1:2" ht="14.25" customHeight="1">
      <c r="A1582" s="54" t="s">
        <v>1599</v>
      </c>
      <c r="B1582" s="54">
        <v>344.4</v>
      </c>
    </row>
    <row r="1583" spans="1:2" ht="14.25" customHeight="1">
      <c r="A1583" s="54" t="s">
        <v>1600</v>
      </c>
      <c r="B1583" s="54">
        <v>21.73</v>
      </c>
    </row>
    <row r="1584" spans="1:2" ht="14.25" customHeight="1">
      <c r="A1584" s="54" t="s">
        <v>1601</v>
      </c>
      <c r="B1584" s="54">
        <v>170.46</v>
      </c>
    </row>
    <row r="1585" spans="1:2" ht="14.25" customHeight="1">
      <c r="A1585" s="54" t="s">
        <v>1602</v>
      </c>
      <c r="B1585" s="54">
        <v>27.55</v>
      </c>
    </row>
    <row r="1586" spans="1:2" ht="14.25" customHeight="1">
      <c r="A1586" s="54" t="s">
        <v>1603</v>
      </c>
      <c r="B1586" s="54">
        <v>26.76</v>
      </c>
    </row>
    <row r="1587" spans="1:2" ht="14.25" customHeight="1">
      <c r="A1587" s="54" t="s">
        <v>1604</v>
      </c>
      <c r="B1587" s="54">
        <v>177.2</v>
      </c>
    </row>
    <row r="1588" spans="1:2" ht="14.25" customHeight="1">
      <c r="A1588" s="54" t="s">
        <v>1605</v>
      </c>
      <c r="B1588" s="54">
        <v>251.29</v>
      </c>
    </row>
    <row r="1589" spans="1:2" ht="14.25" customHeight="1">
      <c r="A1589" s="54" t="s">
        <v>1606</v>
      </c>
      <c r="B1589" s="54">
        <v>14</v>
      </c>
    </row>
    <row r="1590" spans="1:2" ht="14.25" customHeight="1">
      <c r="A1590" s="54" t="s">
        <v>1607</v>
      </c>
      <c r="B1590" s="54">
        <v>32.18</v>
      </c>
    </row>
    <row r="1591" spans="1:2" ht="14.25" customHeight="1">
      <c r="A1591" s="54" t="s">
        <v>1608</v>
      </c>
      <c r="B1591" s="54">
        <v>38</v>
      </c>
    </row>
    <row r="1592" spans="1:2" ht="14.25" customHeight="1">
      <c r="A1592" s="54" t="s">
        <v>1609</v>
      </c>
      <c r="B1592" s="54">
        <v>85.71</v>
      </c>
    </row>
    <row r="1593" spans="1:2" ht="14.25" customHeight="1">
      <c r="A1593" s="54" t="s">
        <v>1609</v>
      </c>
      <c r="B1593" s="54">
        <v>85.71</v>
      </c>
    </row>
    <row r="1594" spans="1:2" ht="14.25" customHeight="1">
      <c r="A1594" s="54" t="s">
        <v>1610</v>
      </c>
      <c r="B1594" s="54">
        <v>44.43</v>
      </c>
    </row>
    <row r="1595" spans="1:2" ht="14.25" customHeight="1">
      <c r="A1595" s="54" t="s">
        <v>1611</v>
      </c>
      <c r="B1595" s="54">
        <v>9.4</v>
      </c>
    </row>
    <row r="1596" spans="1:2" ht="14.25" customHeight="1">
      <c r="A1596" s="54" t="s">
        <v>1612</v>
      </c>
      <c r="B1596" s="54">
        <v>9.7899999999999991</v>
      </c>
    </row>
    <row r="1597" spans="1:2" ht="14.25" customHeight="1">
      <c r="A1597" s="54" t="s">
        <v>1613</v>
      </c>
      <c r="B1597" s="54">
        <v>255.25</v>
      </c>
    </row>
    <row r="1598" spans="1:2" ht="14.25" customHeight="1">
      <c r="A1598" s="54" t="s">
        <v>1614</v>
      </c>
      <c r="B1598" s="54">
        <v>34.47</v>
      </c>
    </row>
    <row r="1599" spans="1:2" ht="14.25" customHeight="1">
      <c r="A1599" s="54" t="s">
        <v>1615</v>
      </c>
      <c r="B1599" s="54">
        <v>98.48</v>
      </c>
    </row>
    <row r="1600" spans="1:2" ht="14.25" customHeight="1">
      <c r="A1600" s="54" t="s">
        <v>1616</v>
      </c>
      <c r="B1600" s="54">
        <v>18.04</v>
      </c>
    </row>
    <row r="1601" spans="1:2" ht="14.25" customHeight="1">
      <c r="A1601" s="54" t="s">
        <v>1617</v>
      </c>
      <c r="B1601" s="54">
        <v>62.86</v>
      </c>
    </row>
    <row r="1602" spans="1:2" ht="14.25" customHeight="1">
      <c r="A1602" s="54" t="s">
        <v>1618</v>
      </c>
      <c r="B1602" s="54">
        <v>21.89</v>
      </c>
    </row>
    <row r="1603" spans="1:2" ht="14.25" customHeight="1">
      <c r="A1603" s="54" t="s">
        <v>1619</v>
      </c>
      <c r="B1603" s="54">
        <v>50.86</v>
      </c>
    </row>
    <row r="1604" spans="1:2" ht="14.25" customHeight="1">
      <c r="A1604" s="54" t="s">
        <v>1620</v>
      </c>
      <c r="B1604" s="54">
        <v>20.91</v>
      </c>
    </row>
    <row r="1605" spans="1:2" ht="14.25" customHeight="1">
      <c r="A1605" s="54" t="s">
        <v>1621</v>
      </c>
      <c r="B1605" s="54">
        <v>41.13</v>
      </c>
    </row>
    <row r="1606" spans="1:2" ht="14.25" customHeight="1">
      <c r="A1606" s="54" t="s">
        <v>1622</v>
      </c>
      <c r="B1606" s="54">
        <v>73.42</v>
      </c>
    </row>
    <row r="1607" spans="1:2" ht="14.25" customHeight="1">
      <c r="A1607" s="54" t="s">
        <v>1623</v>
      </c>
      <c r="B1607" s="54">
        <v>15.6</v>
      </c>
    </row>
    <row r="1608" spans="1:2" ht="14.25" customHeight="1">
      <c r="A1608" s="54" t="s">
        <v>1624</v>
      </c>
      <c r="B1608" s="54">
        <v>32.69</v>
      </c>
    </row>
    <row r="1609" spans="1:2" ht="14.25" customHeight="1">
      <c r="A1609" s="54" t="s">
        <v>1625</v>
      </c>
      <c r="B1609" s="54">
        <v>11.86</v>
      </c>
    </row>
    <row r="1610" spans="1:2" ht="14.25" customHeight="1">
      <c r="A1610" s="54" t="s">
        <v>1626</v>
      </c>
      <c r="B1610" s="54">
        <v>99.27</v>
      </c>
    </row>
    <row r="1611" spans="1:2" ht="14.25" customHeight="1">
      <c r="A1611" s="54" t="s">
        <v>1627</v>
      </c>
      <c r="B1611" s="54">
        <v>113.5</v>
      </c>
    </row>
    <row r="1612" spans="1:2" ht="14.25" customHeight="1">
      <c r="A1612" s="54" t="s">
        <v>1628</v>
      </c>
      <c r="B1612" s="54">
        <v>61.46</v>
      </c>
    </row>
    <row r="1613" spans="1:2" ht="14.25" customHeight="1">
      <c r="A1613" s="54" t="s">
        <v>1629</v>
      </c>
      <c r="B1613" s="54">
        <v>326.19</v>
      </c>
    </row>
    <row r="1614" spans="1:2" ht="14.25" customHeight="1">
      <c r="A1614" s="54" t="s">
        <v>1630</v>
      </c>
      <c r="B1614" s="54">
        <v>77.7</v>
      </c>
    </row>
    <row r="1615" spans="1:2" ht="14.25" customHeight="1">
      <c r="A1615" s="54" t="s">
        <v>1631</v>
      </c>
      <c r="B1615" s="54">
        <v>250.61</v>
      </c>
    </row>
    <row r="1616" spans="1:2" ht="14.25" customHeight="1">
      <c r="A1616" s="54" t="s">
        <v>1632</v>
      </c>
      <c r="B1616" s="54">
        <v>25.07</v>
      </c>
    </row>
    <row r="1617" spans="1:2" ht="14.25" customHeight="1">
      <c r="A1617" s="54" t="s">
        <v>1633</v>
      </c>
      <c r="B1617" s="54">
        <v>151.68</v>
      </c>
    </row>
    <row r="1618" spans="1:2" ht="14.25" customHeight="1">
      <c r="A1618" s="54" t="s">
        <v>1634</v>
      </c>
      <c r="B1618" s="54">
        <v>50.44</v>
      </c>
    </row>
    <row r="1619" spans="1:2" ht="14.25" customHeight="1">
      <c r="A1619" s="54" t="s">
        <v>1635</v>
      </c>
      <c r="B1619" s="54">
        <v>177.78</v>
      </c>
    </row>
    <row r="1620" spans="1:2" ht="14.25" customHeight="1">
      <c r="A1620" s="54" t="s">
        <v>1636</v>
      </c>
      <c r="B1620" s="54">
        <v>82.45</v>
      </c>
    </row>
    <row r="1621" spans="1:2" ht="14.25" customHeight="1">
      <c r="A1621" s="54" t="s">
        <v>1636</v>
      </c>
      <c r="B1621" s="54">
        <v>82.45</v>
      </c>
    </row>
    <row r="1622" spans="1:2" ht="14.25" customHeight="1">
      <c r="A1622" s="54" t="s">
        <v>1637</v>
      </c>
      <c r="B1622" s="54">
        <v>116.28</v>
      </c>
    </row>
    <row r="1623" spans="1:2" ht="14.25" customHeight="1">
      <c r="A1623" s="54" t="s">
        <v>1638</v>
      </c>
      <c r="B1623" s="54">
        <v>20.68</v>
      </c>
    </row>
    <row r="1624" spans="1:2" ht="14.25" customHeight="1">
      <c r="A1624" s="54" t="s">
        <v>1639</v>
      </c>
      <c r="B1624" s="54">
        <v>56.28</v>
      </c>
    </row>
    <row r="1625" spans="1:2" ht="14.25" customHeight="1">
      <c r="A1625" s="54" t="s">
        <v>1640</v>
      </c>
      <c r="B1625" s="54">
        <v>27.41</v>
      </c>
    </row>
    <row r="1626" spans="1:2" ht="14.25" customHeight="1">
      <c r="A1626" s="54" t="s">
        <v>1641</v>
      </c>
      <c r="B1626" s="54">
        <v>22.49</v>
      </c>
    </row>
    <row r="1627" spans="1:2" ht="14.25" customHeight="1">
      <c r="A1627" s="54" t="s">
        <v>1642</v>
      </c>
      <c r="B1627" s="54">
        <v>475.27</v>
      </c>
    </row>
    <row r="1628" spans="1:2" ht="14.25" customHeight="1">
      <c r="A1628" s="54" t="s">
        <v>1643</v>
      </c>
      <c r="B1628" s="54">
        <v>9.92</v>
      </c>
    </row>
    <row r="1629" spans="1:2" ht="14.25" customHeight="1">
      <c r="A1629" s="54" t="s">
        <v>1644</v>
      </c>
      <c r="B1629" s="54">
        <v>0.7</v>
      </c>
    </row>
    <row r="1630" spans="1:2" ht="14.25" customHeight="1">
      <c r="A1630" s="54" t="s">
        <v>1645</v>
      </c>
      <c r="B1630" s="54">
        <v>15.73</v>
      </c>
    </row>
    <row r="1631" spans="1:2" ht="14.25" customHeight="1">
      <c r="A1631" s="54" t="s">
        <v>1646</v>
      </c>
      <c r="B1631" s="54">
        <v>22.98</v>
      </c>
    </row>
    <row r="1632" spans="1:2" ht="14.25" customHeight="1">
      <c r="A1632" s="54" t="s">
        <v>1647</v>
      </c>
      <c r="B1632" s="54">
        <v>115.3</v>
      </c>
    </row>
    <row r="1633" spans="1:2" ht="14.25" customHeight="1">
      <c r="A1633" s="54" t="s">
        <v>1648</v>
      </c>
      <c r="B1633" s="54">
        <v>565.27</v>
      </c>
    </row>
    <row r="1634" spans="1:2" ht="14.25" customHeight="1">
      <c r="A1634" s="54" t="s">
        <v>1649</v>
      </c>
      <c r="B1634" s="54">
        <v>317.86</v>
      </c>
    </row>
    <row r="1635" spans="1:2" ht="14.25" customHeight="1">
      <c r="A1635" s="54" t="s">
        <v>1650</v>
      </c>
      <c r="B1635" s="54">
        <v>62.46</v>
      </c>
    </row>
    <row r="1636" spans="1:2" ht="14.25" customHeight="1">
      <c r="A1636" s="54" t="s">
        <v>1651</v>
      </c>
      <c r="B1636" s="54">
        <v>62.8</v>
      </c>
    </row>
    <row r="1637" spans="1:2" ht="14.25" customHeight="1">
      <c r="A1637" s="54" t="s">
        <v>1652</v>
      </c>
      <c r="B1637" s="54">
        <v>122.64</v>
      </c>
    </row>
    <row r="1638" spans="1:2" ht="14.25" customHeight="1">
      <c r="A1638" s="54" t="s">
        <v>1653</v>
      </c>
      <c r="B1638" s="54">
        <v>113.41</v>
      </c>
    </row>
    <row r="1639" spans="1:2" ht="14.25" customHeight="1">
      <c r="A1639" s="54" t="s">
        <v>1654</v>
      </c>
      <c r="B1639" s="54">
        <v>72.989999999999995</v>
      </c>
    </row>
    <row r="1640" spans="1:2" ht="14.25" customHeight="1">
      <c r="A1640" s="54" t="s">
        <v>1655</v>
      </c>
      <c r="B1640" s="54">
        <v>70.38</v>
      </c>
    </row>
    <row r="1641" spans="1:2" ht="14.25" customHeight="1">
      <c r="A1641" s="54" t="s">
        <v>1656</v>
      </c>
      <c r="B1641" s="54">
        <v>202.81</v>
      </c>
    </row>
    <row r="1642" spans="1:2" ht="14.25" customHeight="1">
      <c r="A1642" s="54" t="s">
        <v>1657</v>
      </c>
      <c r="B1642" s="54">
        <v>409.27</v>
      </c>
    </row>
    <row r="1643" spans="1:2" ht="14.25" customHeight="1">
      <c r="A1643" s="54" t="s">
        <v>1658</v>
      </c>
      <c r="B1643" s="54">
        <v>485.94</v>
      </c>
    </row>
    <row r="1644" spans="1:2" ht="14.25" customHeight="1">
      <c r="A1644" s="54" t="s">
        <v>1659</v>
      </c>
      <c r="B1644" s="54">
        <v>280.14999999999998</v>
      </c>
    </row>
    <row r="1645" spans="1:2" ht="14.25" customHeight="1">
      <c r="A1645" s="54" t="s">
        <v>1660</v>
      </c>
      <c r="B1645" s="54">
        <v>625.86</v>
      </c>
    </row>
    <row r="1646" spans="1:2" ht="14.25" customHeight="1">
      <c r="A1646" s="54" t="s">
        <v>1661</v>
      </c>
      <c r="B1646" s="54">
        <v>76.400000000000006</v>
      </c>
    </row>
    <row r="1647" spans="1:2" ht="14.25" customHeight="1">
      <c r="A1647" s="54" t="s">
        <v>1662</v>
      </c>
      <c r="B1647" s="54">
        <v>637</v>
      </c>
    </row>
    <row r="1648" spans="1:2" ht="14.25" customHeight="1">
      <c r="A1648" s="54" t="s">
        <v>1663</v>
      </c>
      <c r="B1648" s="54">
        <v>45.7</v>
      </c>
    </row>
    <row r="1649" spans="1:2" ht="14.25" customHeight="1">
      <c r="A1649" s="54" t="s">
        <v>1664</v>
      </c>
      <c r="B1649" s="54">
        <v>32.89</v>
      </c>
    </row>
    <row r="1650" spans="1:2" ht="14.25" customHeight="1">
      <c r="A1650" s="54" t="s">
        <v>1665</v>
      </c>
      <c r="B1650" s="54">
        <v>135.07</v>
      </c>
    </row>
    <row r="1651" spans="1:2" ht="14.25" customHeight="1">
      <c r="A1651" s="54" t="s">
        <v>1666</v>
      </c>
      <c r="B1651" s="54">
        <v>129.55000000000001</v>
      </c>
    </row>
    <row r="1652" spans="1:2" ht="14.25" customHeight="1">
      <c r="A1652" s="54" t="s">
        <v>1667</v>
      </c>
      <c r="B1652" s="54">
        <v>64.260000000000005</v>
      </c>
    </row>
    <row r="1653" spans="1:2" ht="14.25" customHeight="1">
      <c r="A1653" s="54" t="s">
        <v>1668</v>
      </c>
      <c r="B1653" s="54">
        <v>640</v>
      </c>
    </row>
    <row r="1654" spans="1:2" ht="14.25" customHeight="1">
      <c r="A1654" s="54" t="s">
        <v>1669</v>
      </c>
      <c r="B1654" s="54">
        <v>38.24</v>
      </c>
    </row>
    <row r="1655" spans="1:2" ht="14.25" customHeight="1">
      <c r="A1655" s="54" t="s">
        <v>1670</v>
      </c>
    </row>
    <row r="1656" spans="1:2" ht="14.25" customHeight="1">
      <c r="A1656" s="54" t="s">
        <v>1671</v>
      </c>
      <c r="B1656" s="54">
        <v>83.47</v>
      </c>
    </row>
    <row r="1657" spans="1:2" ht="14.25" customHeight="1">
      <c r="A1657" s="54" t="s">
        <v>1672</v>
      </c>
      <c r="B1657" s="54">
        <v>197.98</v>
      </c>
    </row>
    <row r="1658" spans="1:2" ht="14.25" customHeight="1">
      <c r="A1658" s="54" t="s">
        <v>1673</v>
      </c>
      <c r="B1658" s="54">
        <v>23.31</v>
      </c>
    </row>
    <row r="1659" spans="1:2" ht="14.25" customHeight="1">
      <c r="A1659" s="54" t="s">
        <v>1674</v>
      </c>
      <c r="B1659" s="54">
        <v>49.94</v>
      </c>
    </row>
    <row r="1660" spans="1:2" ht="14.25" customHeight="1">
      <c r="A1660" s="54" t="s">
        <v>1675</v>
      </c>
      <c r="B1660" s="54">
        <v>89.15</v>
      </c>
    </row>
    <row r="1661" spans="1:2" ht="14.25" customHeight="1">
      <c r="A1661" s="54" t="s">
        <v>1676</v>
      </c>
      <c r="B1661" s="54">
        <v>55.83</v>
      </c>
    </row>
    <row r="1662" spans="1:2" ht="14.25" customHeight="1">
      <c r="A1662" s="54" t="s">
        <v>1677</v>
      </c>
      <c r="B1662" s="54">
        <v>17.940000000000001</v>
      </c>
    </row>
    <row r="1663" spans="1:2" ht="14.25" customHeight="1">
      <c r="A1663" s="54" t="s">
        <v>1678</v>
      </c>
      <c r="B1663" s="54">
        <v>592.36</v>
      </c>
    </row>
    <row r="1664" spans="1:2" ht="14.25" customHeight="1">
      <c r="A1664" s="54" t="s">
        <v>1679</v>
      </c>
      <c r="B1664" s="54">
        <v>30.89</v>
      </c>
    </row>
    <row r="1665" spans="1:2" ht="14.25" customHeight="1">
      <c r="A1665" s="54" t="s">
        <v>1680</v>
      </c>
      <c r="B1665" s="54">
        <v>99</v>
      </c>
    </row>
    <row r="1666" spans="1:2" ht="14.25" customHeight="1">
      <c r="A1666" s="54" t="s">
        <v>1681</v>
      </c>
      <c r="B1666" s="54">
        <v>32.950000000000003</v>
      </c>
    </row>
    <row r="1667" spans="1:2" ht="14.25" customHeight="1">
      <c r="A1667" s="54" t="s">
        <v>1682</v>
      </c>
      <c r="B1667" s="54">
        <v>126.12</v>
      </c>
    </row>
    <row r="1668" spans="1:2" ht="14.25" customHeight="1">
      <c r="A1668" s="54" t="s">
        <v>1683</v>
      </c>
      <c r="B1668" s="54">
        <v>25.06</v>
      </c>
    </row>
    <row r="1669" spans="1:2" ht="14.25" customHeight="1">
      <c r="A1669" s="54" t="s">
        <v>1684</v>
      </c>
      <c r="B1669" s="54">
        <v>612.69000000000005</v>
      </c>
    </row>
    <row r="1670" spans="1:2" ht="14.25" customHeight="1">
      <c r="A1670" s="54" t="s">
        <v>1685</v>
      </c>
      <c r="B1670" s="54">
        <v>69.86</v>
      </c>
    </row>
    <row r="1671" spans="1:2" ht="14.25" customHeight="1">
      <c r="A1671" s="54" t="s">
        <v>1686</v>
      </c>
      <c r="B1671" s="54">
        <v>1.45</v>
      </c>
    </row>
    <row r="1672" spans="1:2" ht="14.25" customHeight="1">
      <c r="A1672" s="54" t="s">
        <v>1687</v>
      </c>
      <c r="B1672" s="54">
        <v>25.68</v>
      </c>
    </row>
    <row r="1673" spans="1:2" ht="14.25" customHeight="1">
      <c r="A1673" s="54" t="s">
        <v>1688</v>
      </c>
      <c r="B1673" s="54">
        <v>28.27</v>
      </c>
    </row>
    <row r="1674" spans="1:2" ht="14.25" customHeight="1">
      <c r="A1674" s="54" t="s">
        <v>1689</v>
      </c>
      <c r="B1674" s="54">
        <v>95.83</v>
      </c>
    </row>
    <row r="1675" spans="1:2" ht="14.25" customHeight="1">
      <c r="A1675" s="54" t="s">
        <v>1690</v>
      </c>
      <c r="B1675" s="54">
        <v>32.340000000000003</v>
      </c>
    </row>
    <row r="1676" spans="1:2" ht="14.25" customHeight="1">
      <c r="A1676" s="54" t="s">
        <v>1690</v>
      </c>
      <c r="B1676" s="54">
        <v>32.340000000000003</v>
      </c>
    </row>
    <row r="1677" spans="1:2" ht="14.25" customHeight="1">
      <c r="A1677" s="54" t="s">
        <v>1691</v>
      </c>
      <c r="B1677" s="54">
        <v>42.16</v>
      </c>
    </row>
    <row r="1678" spans="1:2" ht="14.25" customHeight="1">
      <c r="A1678" s="54" t="s">
        <v>1692</v>
      </c>
      <c r="B1678" s="54">
        <v>168.91</v>
      </c>
    </row>
    <row r="1679" spans="1:2" ht="14.25" customHeight="1">
      <c r="A1679" s="54" t="s">
        <v>1693</v>
      </c>
      <c r="B1679" s="54">
        <v>8.35</v>
      </c>
    </row>
    <row r="1680" spans="1:2" ht="14.25" customHeight="1">
      <c r="A1680" s="54" t="s">
        <v>1694</v>
      </c>
      <c r="B1680" s="54">
        <v>23.36</v>
      </c>
    </row>
    <row r="1681" spans="1:2" ht="14.25" customHeight="1">
      <c r="A1681" s="54" t="s">
        <v>1695</v>
      </c>
      <c r="B1681" s="54">
        <v>45.78</v>
      </c>
    </row>
    <row r="1682" spans="1:2" ht="14.25" customHeight="1">
      <c r="A1682" s="54" t="s">
        <v>1696</v>
      </c>
      <c r="B1682" s="54">
        <v>94.98</v>
      </c>
    </row>
    <row r="1683" spans="1:2" ht="14.25" customHeight="1">
      <c r="A1683" s="54" t="s">
        <v>1696</v>
      </c>
      <c r="B1683" s="54">
        <v>94.98</v>
      </c>
    </row>
    <row r="1684" spans="1:2" ht="14.25" customHeight="1">
      <c r="A1684" s="54" t="s">
        <v>1697</v>
      </c>
      <c r="B1684" s="54">
        <v>363.96</v>
      </c>
    </row>
    <row r="1685" spans="1:2" ht="14.25" customHeight="1">
      <c r="A1685" s="54" t="s">
        <v>1698</v>
      </c>
      <c r="B1685" s="54">
        <v>414.8</v>
      </c>
    </row>
    <row r="1686" spans="1:2" ht="14.25" customHeight="1">
      <c r="A1686" s="54" t="s">
        <v>1699</v>
      </c>
      <c r="B1686" s="54">
        <v>39.83</v>
      </c>
    </row>
    <row r="1687" spans="1:2" ht="14.25" customHeight="1">
      <c r="A1687" s="54" t="s">
        <v>1700</v>
      </c>
      <c r="B1687" s="54">
        <v>32.39</v>
      </c>
    </row>
    <row r="1688" spans="1:2" ht="14.25" customHeight="1">
      <c r="A1688" s="54" t="s">
        <v>1701</v>
      </c>
      <c r="B1688" s="54">
        <v>12.4</v>
      </c>
    </row>
    <row r="1689" spans="1:2" ht="14.25" customHeight="1">
      <c r="A1689" s="54" t="s">
        <v>1702</v>
      </c>
      <c r="B1689" s="54">
        <v>11.44</v>
      </c>
    </row>
    <row r="1690" spans="1:2" ht="14.25" customHeight="1">
      <c r="A1690" s="54" t="s">
        <v>1703</v>
      </c>
      <c r="B1690" s="54">
        <v>38.090000000000003</v>
      </c>
    </row>
    <row r="1691" spans="1:2" ht="14.25" customHeight="1">
      <c r="A1691" s="54" t="s">
        <v>1704</v>
      </c>
      <c r="B1691" s="54">
        <v>287.23</v>
      </c>
    </row>
    <row r="1692" spans="1:2" ht="14.25" customHeight="1">
      <c r="A1692" s="54" t="s">
        <v>1705</v>
      </c>
      <c r="B1692" s="54">
        <v>212</v>
      </c>
    </row>
    <row r="1693" spans="1:2" ht="14.25" customHeight="1">
      <c r="A1693" s="54" t="s">
        <v>1706</v>
      </c>
      <c r="B1693" s="54">
        <v>88.2</v>
      </c>
    </row>
    <row r="1694" spans="1:2" ht="14.25" customHeight="1">
      <c r="A1694" s="54" t="s">
        <v>1707</v>
      </c>
      <c r="B1694" s="54">
        <v>27.59</v>
      </c>
    </row>
    <row r="1695" spans="1:2" ht="14.25" customHeight="1">
      <c r="A1695" s="54" t="s">
        <v>1708</v>
      </c>
      <c r="B1695" s="54">
        <v>118.54</v>
      </c>
    </row>
    <row r="1696" spans="1:2" ht="14.25" customHeight="1">
      <c r="A1696" s="54" t="s">
        <v>1709</v>
      </c>
      <c r="B1696" s="54">
        <v>43.25</v>
      </c>
    </row>
    <row r="1697" spans="1:2" ht="14.25" customHeight="1">
      <c r="A1697" s="54" t="s">
        <v>1710</v>
      </c>
      <c r="B1697" s="54">
        <v>0.06</v>
      </c>
    </row>
    <row r="1698" spans="1:2" ht="14.25" customHeight="1">
      <c r="A1698" s="54" t="s">
        <v>1711</v>
      </c>
      <c r="B1698" s="54">
        <v>24.77</v>
      </c>
    </row>
    <row r="1699" spans="1:2" ht="14.25" customHeight="1">
      <c r="A1699" s="54" t="s">
        <v>1712</v>
      </c>
      <c r="B1699" s="54">
        <v>25.83</v>
      </c>
    </row>
    <row r="1700" spans="1:2" ht="14.25" customHeight="1">
      <c r="A1700" s="54" t="s">
        <v>1713</v>
      </c>
      <c r="B1700" s="54">
        <v>110.24</v>
      </c>
    </row>
    <row r="1701" spans="1:2" ht="14.25" customHeight="1">
      <c r="A1701" s="54" t="s">
        <v>1714</v>
      </c>
      <c r="B1701" s="54">
        <v>24.23</v>
      </c>
    </row>
    <row r="1702" spans="1:2" ht="14.25" customHeight="1">
      <c r="A1702" s="54" t="s">
        <v>1715</v>
      </c>
      <c r="B1702" s="54">
        <v>42.55</v>
      </c>
    </row>
    <row r="1703" spans="1:2" ht="14.25" customHeight="1">
      <c r="A1703" s="54" t="s">
        <v>1716</v>
      </c>
      <c r="B1703" s="54">
        <v>38.36</v>
      </c>
    </row>
    <row r="1704" spans="1:2" ht="14.25" customHeight="1">
      <c r="A1704" s="54" t="s">
        <v>1717</v>
      </c>
      <c r="B1704" s="54">
        <v>24.78</v>
      </c>
    </row>
    <row r="1705" spans="1:2" ht="14.25" customHeight="1">
      <c r="A1705" s="54" t="s">
        <v>1718</v>
      </c>
      <c r="B1705" s="54">
        <v>27.91</v>
      </c>
    </row>
    <row r="1706" spans="1:2" ht="14.25" customHeight="1">
      <c r="A1706" s="54" t="s">
        <v>1719</v>
      </c>
      <c r="B1706" s="54">
        <v>300.37</v>
      </c>
    </row>
    <row r="1707" spans="1:2" ht="14.25" customHeight="1">
      <c r="A1707" s="54" t="s">
        <v>1720</v>
      </c>
      <c r="B1707" s="54">
        <v>36.549999999999997</v>
      </c>
    </row>
    <row r="1708" spans="1:2" ht="14.25" customHeight="1">
      <c r="A1708" s="54" t="s">
        <v>1721</v>
      </c>
      <c r="B1708" s="54">
        <v>22.39</v>
      </c>
    </row>
    <row r="1709" spans="1:2" ht="14.25" customHeight="1">
      <c r="A1709" s="54" t="s">
        <v>1722</v>
      </c>
      <c r="B1709" s="54">
        <v>21.89</v>
      </c>
    </row>
    <row r="1710" spans="1:2" ht="14.25" customHeight="1">
      <c r="A1710" s="54" t="s">
        <v>1723</v>
      </c>
      <c r="B1710" s="54">
        <v>57.95</v>
      </c>
    </row>
    <row r="1711" spans="1:2" ht="14.25" customHeight="1">
      <c r="A1711" s="54" t="s">
        <v>1724</v>
      </c>
      <c r="B1711" s="54">
        <v>68.08</v>
      </c>
    </row>
    <row r="1712" spans="1:2" ht="14.25" customHeight="1">
      <c r="A1712" s="54" t="s">
        <v>1724</v>
      </c>
      <c r="B1712" s="54">
        <v>68.08</v>
      </c>
    </row>
    <row r="1713" spans="1:2" ht="14.25" customHeight="1">
      <c r="A1713" s="54" t="s">
        <v>1725</v>
      </c>
      <c r="B1713" s="54">
        <v>86.25</v>
      </c>
    </row>
    <row r="1714" spans="1:2" ht="14.25" customHeight="1">
      <c r="A1714" s="54" t="s">
        <v>1726</v>
      </c>
      <c r="B1714" s="54">
        <v>172.56</v>
      </c>
    </row>
    <row r="1715" spans="1:2" ht="14.25" customHeight="1">
      <c r="A1715" s="54" t="s">
        <v>1727</v>
      </c>
      <c r="B1715" s="54">
        <v>61.44</v>
      </c>
    </row>
    <row r="1716" spans="1:2" ht="14.25" customHeight="1">
      <c r="A1716" s="54" t="s">
        <v>1728</v>
      </c>
      <c r="B1716" s="54">
        <v>200.4</v>
      </c>
    </row>
    <row r="1717" spans="1:2" ht="14.25" customHeight="1">
      <c r="A1717" s="54" t="s">
        <v>1729</v>
      </c>
      <c r="B1717" s="54">
        <v>44</v>
      </c>
    </row>
    <row r="1718" spans="1:2" ht="14.25" customHeight="1">
      <c r="A1718" s="54" t="s">
        <v>1730</v>
      </c>
      <c r="B1718" s="54">
        <v>32.76</v>
      </c>
    </row>
    <row r="1719" spans="1:2" ht="14.25" customHeight="1">
      <c r="A1719" s="54" t="s">
        <v>1731</v>
      </c>
      <c r="B1719" s="54">
        <v>12.34</v>
      </c>
    </row>
    <row r="1720" spans="1:2" ht="14.25" customHeight="1">
      <c r="A1720" s="54" t="s">
        <v>1732</v>
      </c>
      <c r="B1720" s="54">
        <v>212.14</v>
      </c>
    </row>
    <row r="1721" spans="1:2" ht="14.25" customHeight="1">
      <c r="A1721" s="54" t="s">
        <v>1733</v>
      </c>
      <c r="B1721" s="54">
        <v>27.68</v>
      </c>
    </row>
    <row r="1722" spans="1:2" ht="14.25" customHeight="1">
      <c r="A1722" s="54" t="s">
        <v>1734</v>
      </c>
      <c r="B1722" s="54">
        <v>25.57</v>
      </c>
    </row>
    <row r="1723" spans="1:2" ht="14.25" customHeight="1">
      <c r="A1723" s="54" t="s">
        <v>1735</v>
      </c>
      <c r="B1723" s="54">
        <v>11.65</v>
      </c>
    </row>
    <row r="1724" spans="1:2" ht="14.25" customHeight="1">
      <c r="A1724" s="54" t="s">
        <v>1736</v>
      </c>
      <c r="B1724" s="54">
        <v>0.86</v>
      </c>
    </row>
    <row r="1725" spans="1:2" ht="14.25" customHeight="1">
      <c r="A1725" s="54" t="s">
        <v>1737</v>
      </c>
      <c r="B1725" s="54">
        <v>1.37</v>
      </c>
    </row>
    <row r="1726" spans="1:2" ht="14.25" customHeight="1">
      <c r="A1726" s="54" t="s">
        <v>1738</v>
      </c>
      <c r="B1726" s="54">
        <v>43.79</v>
      </c>
    </row>
    <row r="1727" spans="1:2" ht="14.25" customHeight="1">
      <c r="A1727" s="54" t="s">
        <v>1739</v>
      </c>
      <c r="B1727" s="54">
        <v>126</v>
      </c>
    </row>
    <row r="1728" spans="1:2" ht="14.25" customHeight="1">
      <c r="A1728" s="54" t="s">
        <v>1740</v>
      </c>
      <c r="B1728" s="54">
        <v>60.89</v>
      </c>
    </row>
    <row r="1729" spans="1:2" ht="14.25" customHeight="1">
      <c r="A1729" s="54" t="s">
        <v>1741</v>
      </c>
      <c r="B1729" s="54">
        <v>113</v>
      </c>
    </row>
    <row r="1730" spans="1:2" ht="14.25" customHeight="1">
      <c r="A1730" s="54" t="s">
        <v>1742</v>
      </c>
    </row>
    <row r="1731" spans="1:2" ht="14.25" customHeight="1">
      <c r="A1731" s="54" t="s">
        <v>1743</v>
      </c>
      <c r="B1731" s="56">
        <v>69.64</v>
      </c>
    </row>
    <row r="1732" spans="1:2" ht="14.25" customHeight="1">
      <c r="A1732" s="54" t="s">
        <v>1744</v>
      </c>
      <c r="B1732" s="54">
        <v>48.37</v>
      </c>
    </row>
    <row r="1733" spans="1:2" ht="14.25" customHeight="1">
      <c r="A1733" s="54" t="s">
        <v>1745</v>
      </c>
      <c r="B1733" s="54">
        <v>132.12</v>
      </c>
    </row>
    <row r="1734" spans="1:2" ht="14.25" customHeight="1">
      <c r="A1734" s="54" t="s">
        <v>1746</v>
      </c>
      <c r="B1734" s="54">
        <v>102.91</v>
      </c>
    </row>
    <row r="1735" spans="1:2" ht="14.25" customHeight="1">
      <c r="A1735" s="54" t="s">
        <v>1747</v>
      </c>
      <c r="B1735" s="54">
        <v>109.34</v>
      </c>
    </row>
    <row r="1736" spans="1:2" ht="14.25" customHeight="1">
      <c r="A1736" s="54" t="s">
        <v>1748</v>
      </c>
      <c r="B1736" s="54">
        <v>96.93</v>
      </c>
    </row>
    <row r="1737" spans="1:2" ht="14.25" customHeight="1">
      <c r="A1737" s="54" t="s">
        <v>1749</v>
      </c>
      <c r="B1737" s="54">
        <v>100.11</v>
      </c>
    </row>
    <row r="1738" spans="1:2" ht="14.25" customHeight="1">
      <c r="A1738" s="54" t="s">
        <v>1750</v>
      </c>
      <c r="B1738" s="54">
        <v>88.94</v>
      </c>
    </row>
    <row r="1739" spans="1:2" ht="14.25" customHeight="1">
      <c r="A1739" s="54" t="s">
        <v>1751</v>
      </c>
      <c r="B1739" s="54">
        <v>84.72</v>
      </c>
    </row>
    <row r="1740" spans="1:2" ht="14.25" customHeight="1">
      <c r="A1740" s="54" t="s">
        <v>1752</v>
      </c>
      <c r="B1740" s="54">
        <v>661.43</v>
      </c>
    </row>
    <row r="1741" spans="1:2" ht="14.25" customHeight="1">
      <c r="A1741" s="54" t="s">
        <v>1753</v>
      </c>
      <c r="B1741" s="54">
        <v>754.14</v>
      </c>
    </row>
    <row r="1742" spans="1:2" ht="14.25" customHeight="1">
      <c r="A1742" s="54" t="s">
        <v>1754</v>
      </c>
      <c r="B1742" s="54">
        <v>132</v>
      </c>
    </row>
    <row r="1743" spans="1:2" ht="14.25" customHeight="1">
      <c r="A1743" s="54" t="s">
        <v>1755</v>
      </c>
      <c r="B1743" s="54">
        <v>8.6</v>
      </c>
    </row>
    <row r="1744" spans="1:2" ht="14.25" customHeight="1">
      <c r="A1744" s="54" t="s">
        <v>1756</v>
      </c>
    </row>
    <row r="1745" spans="1:2" ht="14.25" customHeight="1">
      <c r="A1745" s="54" t="s">
        <v>1757</v>
      </c>
      <c r="B1745" s="54">
        <v>71.45</v>
      </c>
    </row>
    <row r="1746" spans="1:2" ht="14.25" customHeight="1">
      <c r="A1746" s="54" t="s">
        <v>1758</v>
      </c>
      <c r="B1746" s="54">
        <v>84.74</v>
      </c>
    </row>
    <row r="1747" spans="1:2" ht="14.25" customHeight="1">
      <c r="A1747" s="54" t="s">
        <v>1759</v>
      </c>
      <c r="B1747" s="54">
        <v>17.29</v>
      </c>
    </row>
    <row r="1748" spans="1:2" ht="14.25" customHeight="1">
      <c r="A1748" s="54" t="s">
        <v>1760</v>
      </c>
      <c r="B1748" s="54">
        <v>44.58</v>
      </c>
    </row>
    <row r="1749" spans="1:2" ht="14.25" customHeight="1">
      <c r="A1749" s="54" t="s">
        <v>1761</v>
      </c>
      <c r="B1749" s="54">
        <v>25.7</v>
      </c>
    </row>
    <row r="1750" spans="1:2" ht="14.25" customHeight="1">
      <c r="A1750" s="54" t="s">
        <v>1762</v>
      </c>
      <c r="B1750" s="54">
        <v>26.02</v>
      </c>
    </row>
    <row r="1751" spans="1:2" ht="14.25" customHeight="1">
      <c r="A1751" s="54" t="s">
        <v>1763</v>
      </c>
      <c r="B1751" s="54">
        <v>39.729999999999997</v>
      </c>
    </row>
    <row r="1752" spans="1:2" ht="14.25" customHeight="1">
      <c r="A1752" s="54" t="s">
        <v>1764</v>
      </c>
      <c r="B1752" s="54">
        <v>26.1</v>
      </c>
    </row>
    <row r="1753" spans="1:2" ht="14.25" customHeight="1">
      <c r="A1753" s="54" t="s">
        <v>1765</v>
      </c>
      <c r="B1753" s="54">
        <v>29.84</v>
      </c>
    </row>
    <row r="1754" spans="1:2" ht="14.25" customHeight="1">
      <c r="A1754" s="54" t="s">
        <v>1766</v>
      </c>
      <c r="B1754" s="54">
        <v>84.67</v>
      </c>
    </row>
    <row r="1755" spans="1:2" ht="14.25" customHeight="1">
      <c r="A1755" s="54" t="s">
        <v>1767</v>
      </c>
      <c r="B1755" s="54">
        <v>236.65</v>
      </c>
    </row>
    <row r="1756" spans="1:2" ht="14.25" customHeight="1">
      <c r="A1756" s="54" t="s">
        <v>1768</v>
      </c>
      <c r="B1756" s="54">
        <v>347.8</v>
      </c>
    </row>
    <row r="1757" spans="1:2" ht="14.25" customHeight="1">
      <c r="A1757" s="54" t="s">
        <v>1769</v>
      </c>
      <c r="B1757" s="54">
        <v>100.2</v>
      </c>
    </row>
    <row r="1758" spans="1:2" ht="14.25" customHeight="1">
      <c r="A1758" s="54" t="s">
        <v>1770</v>
      </c>
      <c r="B1758" s="54">
        <v>33.840000000000003</v>
      </c>
    </row>
    <row r="1759" spans="1:2" ht="14.25" customHeight="1">
      <c r="A1759" s="54" t="s">
        <v>1771</v>
      </c>
      <c r="B1759" s="54">
        <v>304.77</v>
      </c>
    </row>
    <row r="1760" spans="1:2" ht="14.25" customHeight="1">
      <c r="A1760" s="54" t="s">
        <v>1772</v>
      </c>
      <c r="B1760" s="54">
        <v>189</v>
      </c>
    </row>
    <row r="1761" spans="1:2" ht="14.25" customHeight="1">
      <c r="A1761" s="54" t="s">
        <v>1773</v>
      </c>
      <c r="B1761" s="54">
        <v>336.96</v>
      </c>
    </row>
    <row r="1762" spans="1:2" ht="14.25" customHeight="1">
      <c r="A1762" s="54" t="s">
        <v>1774</v>
      </c>
      <c r="B1762" s="54">
        <v>410</v>
      </c>
    </row>
    <row r="1763" spans="1:2" ht="14.25" customHeight="1">
      <c r="A1763" s="54" t="s">
        <v>1775</v>
      </c>
      <c r="B1763" s="54">
        <v>269.73</v>
      </c>
    </row>
    <row r="1764" spans="1:2" ht="14.25" customHeight="1">
      <c r="A1764" s="54" t="s">
        <v>1776</v>
      </c>
      <c r="B1764" s="54">
        <v>445.32</v>
      </c>
    </row>
    <row r="1765" spans="1:2" ht="14.25" customHeight="1">
      <c r="A1765" s="54" t="s">
        <v>1777</v>
      </c>
      <c r="B1765" s="54">
        <v>291</v>
      </c>
    </row>
    <row r="1766" spans="1:2" ht="14.25" customHeight="1">
      <c r="A1766" s="54" t="s">
        <v>1778</v>
      </c>
      <c r="B1766" s="54">
        <v>256.24</v>
      </c>
    </row>
    <row r="1767" spans="1:2" ht="14.25" customHeight="1">
      <c r="A1767" s="54" t="s">
        <v>1779</v>
      </c>
      <c r="B1767" s="54">
        <v>385.61</v>
      </c>
    </row>
    <row r="1768" spans="1:2" ht="14.25" customHeight="1">
      <c r="A1768" s="54" t="s">
        <v>1780</v>
      </c>
      <c r="B1768" s="54">
        <v>505</v>
      </c>
    </row>
    <row r="1769" spans="1:2" ht="14.25" customHeight="1">
      <c r="A1769" s="54" t="s">
        <v>1781</v>
      </c>
      <c r="B1769" s="54">
        <v>83.94</v>
      </c>
    </row>
    <row r="1770" spans="1:2" ht="14.25" customHeight="1">
      <c r="A1770" s="54" t="s">
        <v>1782</v>
      </c>
      <c r="B1770" s="54">
        <v>443.98</v>
      </c>
    </row>
    <row r="1771" spans="1:2" ht="14.25" customHeight="1">
      <c r="A1771" s="54" t="s">
        <v>1783</v>
      </c>
      <c r="B1771" s="54">
        <v>447</v>
      </c>
    </row>
    <row r="1772" spans="1:2" ht="14.25" customHeight="1">
      <c r="A1772" s="54" t="s">
        <v>1784</v>
      </c>
      <c r="B1772" s="54">
        <v>182</v>
      </c>
    </row>
    <row r="1773" spans="1:2" ht="14.25" customHeight="1">
      <c r="A1773" s="54" t="s">
        <v>1785</v>
      </c>
      <c r="B1773" s="54">
        <v>445.92</v>
      </c>
    </row>
    <row r="1774" spans="1:2" ht="14.25" customHeight="1">
      <c r="A1774" s="54" t="s">
        <v>1786</v>
      </c>
      <c r="B1774" s="54">
        <v>157.58000000000001</v>
      </c>
    </row>
    <row r="1775" spans="1:2" ht="14.25" customHeight="1">
      <c r="A1775" s="54" t="s">
        <v>1787</v>
      </c>
      <c r="B1775" s="54">
        <v>202.7</v>
      </c>
    </row>
    <row r="1776" spans="1:2" ht="14.25" customHeight="1">
      <c r="A1776" s="54" t="s">
        <v>1788</v>
      </c>
      <c r="B1776" s="54">
        <v>387.38</v>
      </c>
    </row>
    <row r="1777" spans="1:2" ht="14.25" customHeight="1">
      <c r="A1777" s="54" t="s">
        <v>1789</v>
      </c>
      <c r="B1777" s="54">
        <v>205.2</v>
      </c>
    </row>
    <row r="1778" spans="1:2" ht="14.25" customHeight="1">
      <c r="A1778" s="54" t="s">
        <v>1790</v>
      </c>
      <c r="B1778" s="54">
        <v>47.42</v>
      </c>
    </row>
    <row r="1779" spans="1:2" ht="14.25" customHeight="1">
      <c r="A1779" s="54" t="s">
        <v>1791</v>
      </c>
      <c r="B1779" s="54">
        <v>280.73</v>
      </c>
    </row>
    <row r="1780" spans="1:2" ht="14.25" customHeight="1">
      <c r="A1780" s="54" t="s">
        <v>1792</v>
      </c>
      <c r="B1780" s="54">
        <v>81.44</v>
      </c>
    </row>
    <row r="1781" spans="1:2" ht="14.25" customHeight="1">
      <c r="A1781" s="54" t="s">
        <v>1793</v>
      </c>
      <c r="B1781" s="54">
        <v>11.98</v>
      </c>
    </row>
    <row r="1782" spans="1:2" ht="14.25" customHeight="1">
      <c r="A1782" s="54" t="s">
        <v>1794</v>
      </c>
      <c r="B1782" s="54">
        <v>172.64</v>
      </c>
    </row>
    <row r="1783" spans="1:2" ht="14.25" customHeight="1">
      <c r="A1783" s="54" t="s">
        <v>1795</v>
      </c>
      <c r="B1783" s="54">
        <v>28.99</v>
      </c>
    </row>
    <row r="1784" spans="1:2" ht="14.25" customHeight="1">
      <c r="A1784" s="54" t="s">
        <v>1796</v>
      </c>
      <c r="B1784" s="54">
        <v>21.04</v>
      </c>
    </row>
    <row r="1785" spans="1:2" ht="14.25" customHeight="1">
      <c r="A1785" s="54" t="s">
        <v>1797</v>
      </c>
      <c r="B1785" s="54">
        <v>61.05</v>
      </c>
    </row>
    <row r="1786" spans="1:2" ht="14.25" customHeight="1">
      <c r="A1786" s="54" t="s">
        <v>1798</v>
      </c>
      <c r="B1786" s="54">
        <v>29.83</v>
      </c>
    </row>
    <row r="1787" spans="1:2" ht="14.25" customHeight="1">
      <c r="A1787" s="54" t="s">
        <v>1799</v>
      </c>
      <c r="B1787" s="54">
        <v>121.93</v>
      </c>
    </row>
    <row r="1788" spans="1:2" ht="14.25" customHeight="1">
      <c r="A1788" s="54" t="s">
        <v>1800</v>
      </c>
      <c r="B1788" s="54">
        <v>17.5</v>
      </c>
    </row>
    <row r="1789" spans="1:2" ht="14.25" customHeight="1">
      <c r="A1789" s="54" t="s">
        <v>1801</v>
      </c>
      <c r="B1789" s="54">
        <v>6.74</v>
      </c>
    </row>
    <row r="1790" spans="1:2" ht="14.25" customHeight="1">
      <c r="A1790" s="54" t="s">
        <v>1802</v>
      </c>
      <c r="B1790" s="54">
        <v>25.85</v>
      </c>
    </row>
    <row r="1791" spans="1:2" ht="14.25" customHeight="1">
      <c r="A1791" s="54" t="s">
        <v>1803</v>
      </c>
      <c r="B1791" s="54">
        <v>23.76</v>
      </c>
    </row>
    <row r="1792" spans="1:2" ht="14.25" customHeight="1">
      <c r="A1792" s="54" t="s">
        <v>1804</v>
      </c>
      <c r="B1792" s="54">
        <v>26.72</v>
      </c>
    </row>
    <row r="1793" spans="1:2" ht="14.25" customHeight="1">
      <c r="A1793" s="54" t="s">
        <v>1805</v>
      </c>
      <c r="B1793" s="54">
        <v>87.61</v>
      </c>
    </row>
    <row r="1794" spans="1:2" ht="14.25" customHeight="1">
      <c r="A1794" s="54" t="s">
        <v>1806</v>
      </c>
      <c r="B1794" s="54">
        <v>22.51</v>
      </c>
    </row>
    <row r="1795" spans="1:2" ht="14.25" customHeight="1">
      <c r="A1795" s="54" t="s">
        <v>1807</v>
      </c>
      <c r="B1795" s="54">
        <v>23.68</v>
      </c>
    </row>
    <row r="1796" spans="1:2" ht="14.25" customHeight="1">
      <c r="A1796" s="54" t="s">
        <v>1808</v>
      </c>
      <c r="B1796" s="54">
        <v>12.54</v>
      </c>
    </row>
    <row r="1797" spans="1:2" ht="14.25" customHeight="1">
      <c r="A1797" s="54" t="s">
        <v>1809</v>
      </c>
      <c r="B1797" s="54">
        <v>58.46</v>
      </c>
    </row>
    <row r="1798" spans="1:2" ht="14.25" customHeight="1">
      <c r="A1798" s="54" t="s">
        <v>1810</v>
      </c>
      <c r="B1798" s="54">
        <v>0</v>
      </c>
    </row>
    <row r="1799" spans="1:2" ht="14.25" customHeight="1">
      <c r="A1799" s="54" t="s">
        <v>1811</v>
      </c>
      <c r="B1799" s="54">
        <v>26.28</v>
      </c>
    </row>
    <row r="1800" spans="1:2" ht="14.25" customHeight="1">
      <c r="A1800" s="54" t="s">
        <v>1812</v>
      </c>
      <c r="B1800" s="54">
        <v>15.16</v>
      </c>
    </row>
    <row r="1801" spans="1:2" ht="14.25" customHeight="1">
      <c r="A1801" s="54" t="s">
        <v>1813</v>
      </c>
      <c r="B1801" s="54">
        <v>29.72</v>
      </c>
    </row>
    <row r="1802" spans="1:2" ht="14.25" customHeight="1">
      <c r="A1802" s="54" t="s">
        <v>1814</v>
      </c>
      <c r="B1802" s="54">
        <v>31.12</v>
      </c>
    </row>
    <row r="1803" spans="1:2" ht="14.25" customHeight="1">
      <c r="A1803" s="54" t="s">
        <v>1815</v>
      </c>
      <c r="B1803" s="54">
        <v>1.52</v>
      </c>
    </row>
    <row r="1804" spans="1:2" ht="14.25" customHeight="1">
      <c r="A1804" s="54" t="s">
        <v>1816</v>
      </c>
      <c r="B1804" s="54">
        <v>34.08</v>
      </c>
    </row>
    <row r="1805" spans="1:2" ht="14.25" customHeight="1">
      <c r="A1805" s="54" t="s">
        <v>1817</v>
      </c>
      <c r="B1805" s="54">
        <v>63.71</v>
      </c>
    </row>
    <row r="1806" spans="1:2" ht="14.25" customHeight="1">
      <c r="A1806" s="54" t="s">
        <v>1818</v>
      </c>
      <c r="B1806" s="54">
        <v>1.19</v>
      </c>
    </row>
    <row r="1807" spans="1:2" ht="14.25" customHeight="1">
      <c r="A1807" s="54" t="s">
        <v>1819</v>
      </c>
      <c r="B1807" s="54">
        <v>166.42</v>
      </c>
    </row>
    <row r="1808" spans="1:2" ht="14.25" customHeight="1">
      <c r="A1808" s="54" t="s">
        <v>1820</v>
      </c>
      <c r="B1808" s="54">
        <v>62.97</v>
      </c>
    </row>
    <row r="1809" spans="1:2" ht="14.25" customHeight="1">
      <c r="A1809" s="54" t="s">
        <v>1821</v>
      </c>
      <c r="B1809" s="54">
        <v>30.94</v>
      </c>
    </row>
    <row r="1810" spans="1:2" ht="14.25" customHeight="1">
      <c r="A1810" s="54" t="s">
        <v>1822</v>
      </c>
      <c r="B1810" s="54">
        <v>29.35</v>
      </c>
    </row>
    <row r="1811" spans="1:2" ht="14.25" customHeight="1">
      <c r="A1811" s="54" t="s">
        <v>1823</v>
      </c>
      <c r="B1811" s="54">
        <v>19.78</v>
      </c>
    </row>
    <row r="1812" spans="1:2" ht="14.25" customHeight="1">
      <c r="A1812" s="54" t="s">
        <v>1824</v>
      </c>
      <c r="B1812" s="54">
        <v>20.329999999999998</v>
      </c>
    </row>
    <row r="1813" spans="1:2" ht="14.25" customHeight="1">
      <c r="A1813" s="54" t="s">
        <v>1825</v>
      </c>
      <c r="B1813" s="54">
        <v>51.48</v>
      </c>
    </row>
    <row r="1814" spans="1:2" ht="14.25" customHeight="1">
      <c r="A1814" s="54" t="s">
        <v>1826</v>
      </c>
      <c r="B1814" s="54">
        <v>29.01</v>
      </c>
    </row>
    <row r="1815" spans="1:2" ht="14.25" customHeight="1">
      <c r="A1815" s="54" t="s">
        <v>1827</v>
      </c>
      <c r="B1815" s="54">
        <v>38.520000000000003</v>
      </c>
    </row>
    <row r="1816" spans="1:2" ht="14.25" customHeight="1">
      <c r="A1816" s="54" t="s">
        <v>1828</v>
      </c>
      <c r="B1816" s="54">
        <v>24.67</v>
      </c>
    </row>
    <row r="1817" spans="1:2" ht="14.25" customHeight="1">
      <c r="A1817" s="54" t="s">
        <v>1829</v>
      </c>
      <c r="B1817" s="54">
        <v>25.36</v>
      </c>
    </row>
    <row r="1818" spans="1:2" ht="14.25" customHeight="1">
      <c r="A1818" s="54" t="s">
        <v>1830</v>
      </c>
      <c r="B1818" s="54">
        <v>18.41</v>
      </c>
    </row>
    <row r="1819" spans="1:2" ht="14.25" customHeight="1">
      <c r="A1819" s="54" t="s">
        <v>1831</v>
      </c>
      <c r="B1819" s="54">
        <v>23.59</v>
      </c>
    </row>
    <row r="1820" spans="1:2" ht="14.25" customHeight="1">
      <c r="A1820" s="54" t="s">
        <v>1832</v>
      </c>
      <c r="B1820" s="54">
        <v>69.98</v>
      </c>
    </row>
    <row r="1821" spans="1:2" ht="14.25" customHeight="1">
      <c r="A1821" s="54" t="s">
        <v>1833</v>
      </c>
      <c r="B1821" s="54">
        <v>26.47</v>
      </c>
    </row>
    <row r="1822" spans="1:2" ht="14.25" customHeight="1">
      <c r="A1822" s="54" t="s">
        <v>1834</v>
      </c>
      <c r="B1822" s="54">
        <v>72.12</v>
      </c>
    </row>
    <row r="1823" spans="1:2" ht="14.25" customHeight="1">
      <c r="A1823" s="54" t="s">
        <v>1835</v>
      </c>
      <c r="B1823" s="54">
        <v>24.85</v>
      </c>
    </row>
    <row r="1824" spans="1:2" ht="14.25" customHeight="1">
      <c r="A1824" s="54" t="s">
        <v>1836</v>
      </c>
      <c r="B1824" s="54">
        <v>5.12</v>
      </c>
    </row>
    <row r="1825" spans="1:2" ht="14.25" customHeight="1">
      <c r="A1825" s="54" t="s">
        <v>1837</v>
      </c>
      <c r="B1825" s="54">
        <v>21.36</v>
      </c>
    </row>
    <row r="1826" spans="1:2" ht="14.25" customHeight="1">
      <c r="A1826" s="54" t="s">
        <v>1838</v>
      </c>
      <c r="B1826" s="54">
        <v>152.15</v>
      </c>
    </row>
    <row r="1827" spans="1:2" ht="14.25" customHeight="1">
      <c r="A1827" s="54" t="s">
        <v>1839</v>
      </c>
      <c r="B1827" s="54">
        <v>61.9</v>
      </c>
    </row>
    <row r="1828" spans="1:2" ht="14.25" customHeight="1">
      <c r="A1828" s="54" t="s">
        <v>1840</v>
      </c>
      <c r="B1828" s="54">
        <v>18.55</v>
      </c>
    </row>
    <row r="1829" spans="1:2" ht="14.25" customHeight="1">
      <c r="A1829" s="54" t="s">
        <v>1841</v>
      </c>
      <c r="B1829" s="54">
        <v>21.36</v>
      </c>
    </row>
    <row r="1830" spans="1:2" ht="14.25" customHeight="1">
      <c r="A1830" s="54" t="s">
        <v>1842</v>
      </c>
      <c r="B1830" s="54">
        <v>43.9</v>
      </c>
    </row>
    <row r="1831" spans="1:2" ht="14.25" customHeight="1">
      <c r="A1831" s="54" t="s">
        <v>1843</v>
      </c>
      <c r="B1831" s="54">
        <v>8.5399999999999991</v>
      </c>
    </row>
    <row r="1832" spans="1:2" ht="14.25" customHeight="1">
      <c r="A1832" s="54" t="s">
        <v>1844</v>
      </c>
      <c r="B1832" s="54">
        <v>96.79</v>
      </c>
    </row>
    <row r="1833" spans="1:2" ht="14.25" customHeight="1">
      <c r="A1833" s="54" t="s">
        <v>1845</v>
      </c>
      <c r="B1833" s="54">
        <v>14.76</v>
      </c>
    </row>
    <row r="1834" spans="1:2" ht="14.25" customHeight="1">
      <c r="A1834" s="54" t="s">
        <v>1846</v>
      </c>
      <c r="B1834" s="54">
        <v>311.66000000000003</v>
      </c>
    </row>
    <row r="1835" spans="1:2" ht="14.25" customHeight="1">
      <c r="A1835" s="54" t="s">
        <v>1847</v>
      </c>
      <c r="B1835" s="54">
        <v>19.29</v>
      </c>
    </row>
    <row r="1836" spans="1:2" ht="14.25" customHeight="1">
      <c r="A1836" s="54" t="s">
        <v>1848</v>
      </c>
      <c r="B1836" s="54">
        <v>38.22</v>
      </c>
    </row>
    <row r="1837" spans="1:2" ht="14.25" customHeight="1">
      <c r="A1837" s="54" t="s">
        <v>1849</v>
      </c>
      <c r="B1837" s="54">
        <v>192.8</v>
      </c>
    </row>
    <row r="1838" spans="1:2" ht="14.25" customHeight="1">
      <c r="A1838" s="54" t="s">
        <v>1850</v>
      </c>
      <c r="B1838" s="54">
        <v>53.97</v>
      </c>
    </row>
    <row r="1839" spans="1:2" ht="14.25" customHeight="1">
      <c r="A1839" s="54" t="s">
        <v>1851</v>
      </c>
      <c r="B1839" s="54">
        <v>252.5</v>
      </c>
    </row>
    <row r="1840" spans="1:2" ht="14.25" customHeight="1">
      <c r="A1840" s="54" t="s">
        <v>1852</v>
      </c>
      <c r="B1840" s="54">
        <v>40.56</v>
      </c>
    </row>
    <row r="1841" spans="1:2" ht="14.25" customHeight="1">
      <c r="A1841" s="54" t="s">
        <v>1853</v>
      </c>
      <c r="B1841" s="54">
        <v>27.81</v>
      </c>
    </row>
    <row r="1842" spans="1:2" ht="14.25" customHeight="1">
      <c r="A1842" s="54" t="s">
        <v>1854</v>
      </c>
      <c r="B1842" s="54">
        <v>1.78</v>
      </c>
    </row>
    <row r="1843" spans="1:2" ht="14.25" customHeight="1">
      <c r="A1843" s="54" t="s">
        <v>1855</v>
      </c>
      <c r="B1843" s="56">
        <v>33.090000000000003</v>
      </c>
    </row>
    <row r="1844" spans="1:2" ht="14.25" customHeight="1">
      <c r="A1844" s="54" t="s">
        <v>1856</v>
      </c>
      <c r="B1844" s="54">
        <v>30.3</v>
      </c>
    </row>
    <row r="1845" spans="1:2" ht="14.25" customHeight="1">
      <c r="A1845" s="54" t="s">
        <v>1857</v>
      </c>
      <c r="B1845" s="54">
        <v>31.68</v>
      </c>
    </row>
    <row r="1846" spans="1:2" ht="14.25" customHeight="1">
      <c r="A1846" s="54" t="s">
        <v>1858</v>
      </c>
      <c r="B1846" s="54">
        <v>17.87</v>
      </c>
    </row>
    <row r="1847" spans="1:2" ht="14.25" customHeight="1">
      <c r="A1847" s="54" t="s">
        <v>1859</v>
      </c>
      <c r="B1847" s="54">
        <v>181.48</v>
      </c>
    </row>
    <row r="1848" spans="1:2" ht="14.25" customHeight="1">
      <c r="A1848" s="54" t="s">
        <v>1860</v>
      </c>
      <c r="B1848" s="54">
        <v>40.090000000000003</v>
      </c>
    </row>
    <row r="1849" spans="1:2" ht="14.25" customHeight="1">
      <c r="A1849" s="54" t="s">
        <v>1861</v>
      </c>
      <c r="B1849" s="54">
        <v>156.55000000000001</v>
      </c>
    </row>
    <row r="1850" spans="1:2" ht="14.25" customHeight="1">
      <c r="A1850" s="54" t="s">
        <v>1861</v>
      </c>
      <c r="B1850" s="54">
        <v>156.55000000000001</v>
      </c>
    </row>
    <row r="1851" spans="1:2" ht="14.25" customHeight="1">
      <c r="A1851" s="54" t="s">
        <v>1862</v>
      </c>
      <c r="B1851" s="54">
        <v>54.84</v>
      </c>
    </row>
    <row r="1852" spans="1:2" ht="14.25" customHeight="1">
      <c r="A1852" s="54" t="s">
        <v>1863</v>
      </c>
      <c r="B1852" s="54">
        <v>38.93</v>
      </c>
    </row>
    <row r="1853" spans="1:2" ht="14.25" customHeight="1">
      <c r="A1853" s="54" t="s">
        <v>1864</v>
      </c>
      <c r="B1853" s="54">
        <v>9.25</v>
      </c>
    </row>
    <row r="1854" spans="1:2" ht="14.25" customHeight="1">
      <c r="A1854" s="54" t="s">
        <v>1865</v>
      </c>
      <c r="B1854" s="54">
        <v>37.119999999999997</v>
      </c>
    </row>
    <row r="1855" spans="1:2" ht="14.25" customHeight="1">
      <c r="A1855" s="54" t="s">
        <v>1866</v>
      </c>
      <c r="B1855" s="54">
        <v>91.39</v>
      </c>
    </row>
    <row r="1856" spans="1:2" ht="14.25" customHeight="1">
      <c r="A1856" s="54" t="s">
        <v>1867</v>
      </c>
      <c r="B1856" s="54">
        <v>9.7799999999999994</v>
      </c>
    </row>
    <row r="1857" spans="1:2" ht="14.25" customHeight="1">
      <c r="A1857" s="54" t="s">
        <v>1868</v>
      </c>
      <c r="B1857" s="54">
        <v>31.16</v>
      </c>
    </row>
    <row r="1858" spans="1:2" ht="14.25" customHeight="1">
      <c r="A1858" s="54" t="s">
        <v>1869</v>
      </c>
      <c r="B1858" s="54">
        <v>30.12</v>
      </c>
    </row>
    <row r="1859" spans="1:2" ht="14.25" customHeight="1">
      <c r="A1859" s="54" t="s">
        <v>1870</v>
      </c>
      <c r="B1859" s="54">
        <v>199.96</v>
      </c>
    </row>
    <row r="1860" spans="1:2" ht="14.25" customHeight="1">
      <c r="A1860" s="54" t="s">
        <v>1871</v>
      </c>
      <c r="B1860" s="54">
        <v>572.53</v>
      </c>
    </row>
    <row r="1861" spans="1:2" ht="14.25" customHeight="1">
      <c r="A1861" s="54" t="s">
        <v>1872</v>
      </c>
      <c r="B1861" s="54">
        <v>30.31</v>
      </c>
    </row>
    <row r="1862" spans="1:2" ht="14.25" customHeight="1">
      <c r="A1862" s="54" t="s">
        <v>1873</v>
      </c>
      <c r="B1862" s="54">
        <v>13.06</v>
      </c>
    </row>
    <row r="1863" spans="1:2" ht="14.25" customHeight="1">
      <c r="A1863" s="54" t="s">
        <v>1874</v>
      </c>
      <c r="B1863" s="54">
        <v>66.430000000000007</v>
      </c>
    </row>
    <row r="1864" spans="1:2" ht="14.25" customHeight="1">
      <c r="A1864" s="54" t="s">
        <v>1875</v>
      </c>
      <c r="B1864" s="54">
        <v>29.89</v>
      </c>
    </row>
    <row r="1865" spans="1:2" ht="14.25" customHeight="1">
      <c r="A1865" s="54" t="s">
        <v>1876</v>
      </c>
      <c r="B1865" s="54">
        <v>3.74</v>
      </c>
    </row>
    <row r="1866" spans="1:2" ht="14.25" customHeight="1">
      <c r="A1866" s="54" t="s">
        <v>1877</v>
      </c>
      <c r="B1866" s="54">
        <v>2.48</v>
      </c>
    </row>
    <row r="1867" spans="1:2" ht="14.25" customHeight="1">
      <c r="A1867" s="54" t="s">
        <v>1878</v>
      </c>
      <c r="B1867" s="54">
        <v>2.85</v>
      </c>
    </row>
    <row r="1868" spans="1:2" ht="14.25" customHeight="1">
      <c r="A1868" s="54" t="s">
        <v>1879</v>
      </c>
      <c r="B1868" s="54">
        <v>90.68</v>
      </c>
    </row>
    <row r="1869" spans="1:2" ht="14.25" customHeight="1">
      <c r="A1869" s="54" t="s">
        <v>1880</v>
      </c>
      <c r="B1869" s="54">
        <v>10.08</v>
      </c>
    </row>
    <row r="1870" spans="1:2" ht="14.25" customHeight="1">
      <c r="A1870" s="54" t="s">
        <v>1881</v>
      </c>
      <c r="B1870" s="54">
        <v>164.43</v>
      </c>
    </row>
    <row r="1871" spans="1:2" ht="14.25" customHeight="1">
      <c r="A1871" s="54" t="s">
        <v>1882</v>
      </c>
      <c r="B1871" s="54">
        <v>29.22</v>
      </c>
    </row>
    <row r="1872" spans="1:2" ht="14.25" customHeight="1">
      <c r="A1872" s="54" t="s">
        <v>1883</v>
      </c>
    </row>
    <row r="1873" spans="1:2" ht="14.25" customHeight="1">
      <c r="A1873" s="54" t="s">
        <v>1884</v>
      </c>
      <c r="B1873" s="54">
        <v>87.66</v>
      </c>
    </row>
    <row r="1874" spans="1:2" ht="14.25" customHeight="1">
      <c r="A1874" s="54" t="s">
        <v>1885</v>
      </c>
      <c r="B1874" s="54">
        <v>37.93</v>
      </c>
    </row>
    <row r="1875" spans="1:2" ht="14.25" customHeight="1">
      <c r="A1875" s="54" t="s">
        <v>1886</v>
      </c>
      <c r="B1875" s="54">
        <v>20.99</v>
      </c>
    </row>
    <row r="1876" spans="1:2" ht="14.25" customHeight="1">
      <c r="A1876" s="54" t="s">
        <v>1887</v>
      </c>
      <c r="B1876" s="54">
        <v>2000</v>
      </c>
    </row>
    <row r="1877" spans="1:2" ht="14.25" customHeight="1">
      <c r="A1877" s="54" t="s">
        <v>1888</v>
      </c>
    </row>
    <row r="1878" spans="1:2" ht="14.25" customHeight="1">
      <c r="A1878" s="54" t="s">
        <v>1889</v>
      </c>
      <c r="B1878" s="54">
        <v>20.12</v>
      </c>
    </row>
    <row r="1879" spans="1:2" ht="14.25" customHeight="1">
      <c r="A1879" s="54" t="s">
        <v>1890</v>
      </c>
      <c r="B1879" s="54">
        <v>166.37</v>
      </c>
    </row>
    <row r="1880" spans="1:2" ht="14.25" customHeight="1">
      <c r="A1880" s="54" t="s">
        <v>1891</v>
      </c>
      <c r="B1880" s="54">
        <v>37.04</v>
      </c>
    </row>
    <row r="1881" spans="1:2" ht="14.25" customHeight="1">
      <c r="A1881" s="54" t="s">
        <v>1892</v>
      </c>
      <c r="B1881" s="54">
        <v>22.7</v>
      </c>
    </row>
    <row r="1882" spans="1:2" ht="14.25" customHeight="1">
      <c r="A1882" s="54" t="s">
        <v>1893</v>
      </c>
      <c r="B1882" s="54">
        <v>127</v>
      </c>
    </row>
    <row r="1883" spans="1:2" ht="14.25" customHeight="1">
      <c r="A1883" s="54" t="s">
        <v>1894</v>
      </c>
      <c r="B1883" s="54">
        <v>0</v>
      </c>
    </row>
    <row r="1884" spans="1:2" ht="14.25" customHeight="1">
      <c r="A1884" s="54" t="s">
        <v>1895</v>
      </c>
      <c r="B1884" s="54">
        <v>104.2</v>
      </c>
    </row>
    <row r="1885" spans="1:2" ht="14.25" customHeight="1">
      <c r="A1885" s="54" t="s">
        <v>1896</v>
      </c>
      <c r="B1885" s="54">
        <v>339.5</v>
      </c>
    </row>
    <row r="1886" spans="1:2" ht="14.25" customHeight="1">
      <c r="A1886" s="54" t="s">
        <v>1896</v>
      </c>
      <c r="B1886" s="54">
        <v>339.5</v>
      </c>
    </row>
    <row r="1887" spans="1:2" ht="14.25" customHeight="1">
      <c r="A1887" s="54" t="s">
        <v>1897</v>
      </c>
      <c r="B1887" s="54">
        <v>178.44</v>
      </c>
    </row>
    <row r="1888" spans="1:2" ht="14.25" customHeight="1">
      <c r="A1888" s="54" t="s">
        <v>1898</v>
      </c>
      <c r="B1888" s="54">
        <v>147.01</v>
      </c>
    </row>
    <row r="1889" spans="1:2" ht="14.25" customHeight="1">
      <c r="A1889" s="54" t="s">
        <v>1899</v>
      </c>
      <c r="B1889" s="54">
        <v>29.83</v>
      </c>
    </row>
    <row r="1890" spans="1:2" ht="14.25" customHeight="1">
      <c r="A1890" s="54" t="s">
        <v>1900</v>
      </c>
      <c r="B1890" s="54">
        <v>57.52</v>
      </c>
    </row>
    <row r="1891" spans="1:2" ht="14.25" customHeight="1">
      <c r="A1891" s="54" t="s">
        <v>1901</v>
      </c>
      <c r="B1891" s="54">
        <v>42.37</v>
      </c>
    </row>
    <row r="1892" spans="1:2" ht="14.25" customHeight="1">
      <c r="A1892" s="54" t="s">
        <v>1902</v>
      </c>
      <c r="B1892" s="54">
        <v>16.97</v>
      </c>
    </row>
    <row r="1893" spans="1:2" ht="14.25" customHeight="1">
      <c r="A1893" s="54" t="s">
        <v>1903</v>
      </c>
      <c r="B1893" s="54">
        <v>13.91</v>
      </c>
    </row>
    <row r="1894" spans="1:2" ht="14.25" customHeight="1">
      <c r="A1894" s="54" t="s">
        <v>1904</v>
      </c>
      <c r="B1894" s="54">
        <v>18.77</v>
      </c>
    </row>
    <row r="1895" spans="1:2" ht="14.25" customHeight="1">
      <c r="A1895" s="54" t="s">
        <v>1905</v>
      </c>
      <c r="B1895" s="54">
        <v>15.73</v>
      </c>
    </row>
    <row r="1896" spans="1:2" ht="14.25" customHeight="1">
      <c r="A1896" s="54" t="s">
        <v>1906</v>
      </c>
      <c r="B1896" s="54">
        <v>112.93</v>
      </c>
    </row>
    <row r="1897" spans="1:2" ht="14.25" customHeight="1">
      <c r="A1897" s="54" t="s">
        <v>1907</v>
      </c>
      <c r="B1897" s="54">
        <v>22.15</v>
      </c>
    </row>
    <row r="1898" spans="1:2" ht="14.25" customHeight="1">
      <c r="A1898" s="54" t="s">
        <v>1908</v>
      </c>
      <c r="B1898" s="54">
        <v>15.97</v>
      </c>
    </row>
    <row r="1899" spans="1:2" ht="14.25" customHeight="1">
      <c r="A1899" s="54" t="s">
        <v>1909</v>
      </c>
      <c r="B1899" s="54">
        <v>71.069999999999993</v>
      </c>
    </row>
    <row r="1900" spans="1:2" ht="14.25" customHeight="1">
      <c r="A1900" s="54" t="s">
        <v>1910</v>
      </c>
      <c r="B1900" s="54">
        <v>26.72</v>
      </c>
    </row>
    <row r="1901" spans="1:2" ht="14.25" customHeight="1">
      <c r="A1901" s="54" t="s">
        <v>1911</v>
      </c>
      <c r="B1901" s="54">
        <v>251.48</v>
      </c>
    </row>
    <row r="1902" spans="1:2" ht="14.25" customHeight="1">
      <c r="A1902" s="54" t="s">
        <v>1912</v>
      </c>
      <c r="B1902" s="54">
        <v>159.86000000000001</v>
      </c>
    </row>
    <row r="1903" spans="1:2" ht="14.25" customHeight="1">
      <c r="A1903" s="54" t="s">
        <v>1913</v>
      </c>
      <c r="B1903" s="54">
        <v>423.32</v>
      </c>
    </row>
    <row r="1904" spans="1:2" ht="14.25" customHeight="1">
      <c r="A1904" s="54" t="s">
        <v>1914</v>
      </c>
      <c r="B1904" s="54">
        <v>58.11</v>
      </c>
    </row>
    <row r="1905" spans="1:2" ht="14.25" customHeight="1">
      <c r="A1905" s="54" t="s">
        <v>1915</v>
      </c>
      <c r="B1905" s="54">
        <v>6.32</v>
      </c>
    </row>
    <row r="1906" spans="1:2" ht="14.25" customHeight="1">
      <c r="A1906" s="54" t="s">
        <v>1916</v>
      </c>
      <c r="B1906" s="54">
        <v>49.52</v>
      </c>
    </row>
    <row r="1907" spans="1:2" ht="14.25" customHeight="1">
      <c r="A1907" s="54" t="s">
        <v>1917</v>
      </c>
      <c r="B1907" s="54">
        <v>33.6</v>
      </c>
    </row>
    <row r="1908" spans="1:2" ht="14.25" customHeight="1">
      <c r="A1908" s="54" t="s">
        <v>1918</v>
      </c>
      <c r="B1908" s="54">
        <v>24.87</v>
      </c>
    </row>
    <row r="1909" spans="1:2" ht="14.25" customHeight="1">
      <c r="A1909" s="54" t="s">
        <v>1919</v>
      </c>
      <c r="B1909" s="54">
        <v>112.96</v>
      </c>
    </row>
    <row r="1910" spans="1:2" ht="14.25" customHeight="1">
      <c r="A1910" s="54" t="s">
        <v>1920</v>
      </c>
      <c r="B1910" s="54">
        <v>34.090000000000003</v>
      </c>
    </row>
    <row r="1911" spans="1:2" ht="14.25" customHeight="1">
      <c r="A1911" s="54" t="s">
        <v>1921</v>
      </c>
      <c r="B1911" s="54">
        <v>27.93</v>
      </c>
    </row>
    <row r="1912" spans="1:2" ht="14.25" customHeight="1">
      <c r="A1912" s="54" t="s">
        <v>1922</v>
      </c>
      <c r="B1912" s="54">
        <v>14.5</v>
      </c>
    </row>
    <row r="1913" spans="1:2" ht="14.25" customHeight="1">
      <c r="A1913" s="54" t="s">
        <v>1923</v>
      </c>
      <c r="B1913" s="54">
        <v>179.52</v>
      </c>
    </row>
    <row r="1914" spans="1:2" ht="14.25" customHeight="1">
      <c r="A1914" s="54" t="s">
        <v>1924</v>
      </c>
      <c r="B1914" s="54">
        <v>184.86</v>
      </c>
    </row>
    <row r="1915" spans="1:2" ht="14.25" customHeight="1">
      <c r="A1915" s="54" t="s">
        <v>1925</v>
      </c>
      <c r="B1915" s="54">
        <v>53.06</v>
      </c>
    </row>
    <row r="1916" spans="1:2" ht="14.25" customHeight="1">
      <c r="A1916" s="54" t="s">
        <v>1926</v>
      </c>
      <c r="B1916" s="54">
        <v>27.1</v>
      </c>
    </row>
    <row r="1917" spans="1:2" ht="14.25" customHeight="1">
      <c r="A1917" s="54" t="s">
        <v>1927</v>
      </c>
      <c r="B1917" s="54">
        <v>26.16</v>
      </c>
    </row>
    <row r="1918" spans="1:2" ht="14.25" customHeight="1">
      <c r="A1918" s="54" t="s">
        <v>1928</v>
      </c>
      <c r="B1918" s="54">
        <v>417.78</v>
      </c>
    </row>
    <row r="1919" spans="1:2" ht="14.25" customHeight="1">
      <c r="A1919" s="54" t="s">
        <v>1929</v>
      </c>
      <c r="B1919" s="54">
        <v>630.15</v>
      </c>
    </row>
    <row r="1920" spans="1:2" ht="14.25" customHeight="1">
      <c r="A1920" s="54" t="s">
        <v>1930</v>
      </c>
      <c r="B1920" s="54">
        <v>446.46</v>
      </c>
    </row>
    <row r="1921" spans="1:2" ht="14.25" customHeight="1">
      <c r="A1921" s="54" t="s">
        <v>1931</v>
      </c>
      <c r="B1921" s="54">
        <v>31.47</v>
      </c>
    </row>
    <row r="1922" spans="1:2" ht="14.25" customHeight="1">
      <c r="A1922" s="54" t="s">
        <v>1932</v>
      </c>
      <c r="B1922" s="54">
        <v>42.28</v>
      </c>
    </row>
    <row r="1923" spans="1:2" ht="14.25" customHeight="1">
      <c r="A1923" s="54" t="s">
        <v>1933</v>
      </c>
      <c r="B1923" s="54">
        <v>175.45</v>
      </c>
    </row>
    <row r="1924" spans="1:2" ht="14.25" customHeight="1">
      <c r="A1924" s="54" t="s">
        <v>1934</v>
      </c>
      <c r="B1924" s="54">
        <v>83.99</v>
      </c>
    </row>
    <row r="1925" spans="1:2" ht="14.25" customHeight="1">
      <c r="A1925" s="54" t="s">
        <v>1935</v>
      </c>
      <c r="B1925" s="54">
        <v>31.74</v>
      </c>
    </row>
    <row r="1926" spans="1:2" ht="14.25" customHeight="1">
      <c r="A1926" s="54" t="s">
        <v>1936</v>
      </c>
      <c r="B1926" s="54">
        <v>23.4</v>
      </c>
    </row>
    <row r="1927" spans="1:2" ht="14.25" customHeight="1">
      <c r="A1927" s="54" t="s">
        <v>1937</v>
      </c>
    </row>
    <row r="1928" spans="1:2" ht="14.25" customHeight="1">
      <c r="A1928" s="54" t="s">
        <v>1938</v>
      </c>
    </row>
    <row r="1929" spans="1:2" ht="14.25" customHeight="1">
      <c r="A1929" s="54" t="s">
        <v>1939</v>
      </c>
      <c r="B1929" s="54">
        <v>50.24</v>
      </c>
    </row>
    <row r="1930" spans="1:2" ht="14.25" customHeight="1">
      <c r="A1930" s="54" t="s">
        <v>1940</v>
      </c>
      <c r="B1930" s="54">
        <v>27.48</v>
      </c>
    </row>
    <row r="1931" spans="1:2" ht="14.25" customHeight="1">
      <c r="A1931" s="54" t="s">
        <v>1941</v>
      </c>
      <c r="B1931" s="54">
        <v>56.47</v>
      </c>
    </row>
    <row r="1932" spans="1:2" ht="14.25" customHeight="1">
      <c r="A1932" s="54" t="s">
        <v>1942</v>
      </c>
    </row>
    <row r="1933" spans="1:2" ht="14.25" customHeight="1">
      <c r="A1933" s="54" t="s">
        <v>1943</v>
      </c>
      <c r="B1933" s="54">
        <v>26.94</v>
      </c>
    </row>
    <row r="1934" spans="1:2" ht="14.25" customHeight="1">
      <c r="A1934" s="54" t="s">
        <v>1944</v>
      </c>
      <c r="B1934" s="54">
        <v>114.3</v>
      </c>
    </row>
    <row r="1935" spans="1:2" ht="14.25" customHeight="1">
      <c r="A1935" s="54" t="s">
        <v>1945</v>
      </c>
      <c r="B1935" s="54">
        <v>54.22</v>
      </c>
    </row>
    <row r="1936" spans="1:2" ht="14.25" customHeight="1">
      <c r="A1936" s="54" t="s">
        <v>1946</v>
      </c>
      <c r="B1936" s="54">
        <v>386.2</v>
      </c>
    </row>
    <row r="1937" spans="1:2" ht="14.25" customHeight="1">
      <c r="A1937" s="54" t="s">
        <v>1947</v>
      </c>
      <c r="B1937" s="54">
        <v>85.21</v>
      </c>
    </row>
    <row r="1938" spans="1:2" ht="14.25" customHeight="1">
      <c r="A1938" s="54" t="s">
        <v>1948</v>
      </c>
      <c r="B1938" s="54">
        <v>85.42</v>
      </c>
    </row>
    <row r="1939" spans="1:2" ht="14.25" customHeight="1">
      <c r="A1939" s="54" t="s">
        <v>1949</v>
      </c>
      <c r="B1939" s="54">
        <v>44.59</v>
      </c>
    </row>
    <row r="1940" spans="1:2" ht="14.25" customHeight="1">
      <c r="A1940" s="54" t="s">
        <v>1950</v>
      </c>
      <c r="B1940" s="54">
        <v>169.23</v>
      </c>
    </row>
    <row r="1941" spans="1:2" ht="14.25" customHeight="1">
      <c r="A1941" s="54" t="s">
        <v>1951</v>
      </c>
      <c r="B1941" s="54">
        <v>233.3</v>
      </c>
    </row>
    <row r="1942" spans="1:2" ht="14.25" customHeight="1">
      <c r="A1942" s="54" t="s">
        <v>1952</v>
      </c>
      <c r="B1942" s="54">
        <v>16.72</v>
      </c>
    </row>
    <row r="1943" spans="1:2" ht="14.25" customHeight="1">
      <c r="A1943" s="54" t="s">
        <v>1953</v>
      </c>
      <c r="B1943" s="54">
        <v>22.21</v>
      </c>
    </row>
    <row r="1944" spans="1:2" ht="14.25" customHeight="1">
      <c r="A1944" s="54" t="s">
        <v>1954</v>
      </c>
      <c r="B1944" s="54">
        <v>81.010000000000005</v>
      </c>
    </row>
    <row r="1945" spans="1:2" ht="14.25" customHeight="1">
      <c r="A1945" s="54" t="s">
        <v>1955</v>
      </c>
      <c r="B1945" s="54">
        <v>209.43</v>
      </c>
    </row>
    <row r="1946" spans="1:2" ht="14.25" customHeight="1">
      <c r="A1946" s="54" t="s">
        <v>1956</v>
      </c>
      <c r="B1946" s="54">
        <v>56.62</v>
      </c>
    </row>
    <row r="1947" spans="1:2" ht="14.25" customHeight="1">
      <c r="A1947" s="54" t="s">
        <v>1957</v>
      </c>
      <c r="B1947" s="54">
        <v>199.13</v>
      </c>
    </row>
    <row r="1948" spans="1:2" ht="14.25" customHeight="1">
      <c r="A1948" s="54" t="s">
        <v>1958</v>
      </c>
      <c r="B1948" s="54">
        <v>44.92</v>
      </c>
    </row>
    <row r="1949" spans="1:2" ht="14.25" customHeight="1">
      <c r="A1949" s="54" t="s">
        <v>1959</v>
      </c>
      <c r="B1949" s="54">
        <v>132.49</v>
      </c>
    </row>
    <row r="1950" spans="1:2" ht="14.25" customHeight="1">
      <c r="A1950" s="54" t="s">
        <v>1960</v>
      </c>
      <c r="B1950" s="54">
        <v>598.73</v>
      </c>
    </row>
    <row r="1951" spans="1:2" ht="14.25" customHeight="1">
      <c r="A1951" s="54" t="s">
        <v>1961</v>
      </c>
      <c r="B1951" s="54">
        <v>193.99</v>
      </c>
    </row>
    <row r="1952" spans="1:2" ht="14.25" customHeight="1">
      <c r="A1952" s="54" t="s">
        <v>1962</v>
      </c>
      <c r="B1952" s="54">
        <v>277.83</v>
      </c>
    </row>
    <row r="1953" spans="1:2" ht="14.25" customHeight="1">
      <c r="A1953" s="54" t="s">
        <v>1963</v>
      </c>
      <c r="B1953" s="54">
        <v>60</v>
      </c>
    </row>
    <row r="1954" spans="1:2" ht="14.25" customHeight="1">
      <c r="A1954" s="54" t="s">
        <v>1964</v>
      </c>
      <c r="B1954" s="54">
        <v>368.01</v>
      </c>
    </row>
    <row r="1955" spans="1:2" ht="14.25" customHeight="1">
      <c r="A1955" s="54" t="s">
        <v>1965</v>
      </c>
      <c r="B1955" s="54">
        <v>360.72</v>
      </c>
    </row>
    <row r="1956" spans="1:2" ht="14.25" customHeight="1">
      <c r="A1956" s="54" t="s">
        <v>1966</v>
      </c>
      <c r="B1956" s="54">
        <v>478.57</v>
      </c>
    </row>
    <row r="1957" spans="1:2" ht="14.25" customHeight="1">
      <c r="A1957" s="54" t="s">
        <v>1967</v>
      </c>
      <c r="B1957" s="54">
        <v>183</v>
      </c>
    </row>
    <row r="1958" spans="1:2" ht="14.25" customHeight="1">
      <c r="A1958" s="54" t="s">
        <v>1968</v>
      </c>
      <c r="B1958" s="54">
        <v>262.60000000000002</v>
      </c>
    </row>
    <row r="1959" spans="1:2" ht="14.25" customHeight="1">
      <c r="A1959" s="54" t="s">
        <v>1969</v>
      </c>
      <c r="B1959" s="54">
        <v>383.04</v>
      </c>
    </row>
    <row r="1960" spans="1:2" ht="14.25" customHeight="1">
      <c r="A1960" s="54" t="s">
        <v>1970</v>
      </c>
      <c r="B1960" s="54">
        <v>69.42</v>
      </c>
    </row>
    <row r="1961" spans="1:2" ht="14.25" customHeight="1">
      <c r="A1961" s="54" t="s">
        <v>1971</v>
      </c>
      <c r="B1961" s="54">
        <v>26.14</v>
      </c>
    </row>
    <row r="1962" spans="1:2" ht="14.25" customHeight="1">
      <c r="A1962" s="54" t="s">
        <v>1972</v>
      </c>
      <c r="B1962" s="54">
        <v>23.04</v>
      </c>
    </row>
    <row r="1963" spans="1:2" ht="14.25" customHeight="1">
      <c r="A1963" s="54" t="s">
        <v>1973</v>
      </c>
      <c r="B1963" s="54">
        <v>51.8</v>
      </c>
    </row>
    <row r="1964" spans="1:2" ht="14.25" customHeight="1">
      <c r="A1964" s="54" t="s">
        <v>1974</v>
      </c>
      <c r="B1964" s="54">
        <v>17.72</v>
      </c>
    </row>
    <row r="1965" spans="1:2" ht="14.25" customHeight="1">
      <c r="A1965" s="54" t="s">
        <v>1975</v>
      </c>
      <c r="B1965" s="54">
        <v>31.02</v>
      </c>
    </row>
    <row r="1966" spans="1:2" ht="14.25" customHeight="1">
      <c r="A1966" s="54" t="s">
        <v>1976</v>
      </c>
      <c r="B1966" s="54">
        <v>7.2</v>
      </c>
    </row>
    <row r="1967" spans="1:2" ht="14.25" customHeight="1">
      <c r="A1967" s="54" t="s">
        <v>1977</v>
      </c>
      <c r="B1967" s="54">
        <v>13.15</v>
      </c>
    </row>
    <row r="1968" spans="1:2" ht="14.25" customHeight="1">
      <c r="A1968" s="54" t="s">
        <v>1978</v>
      </c>
      <c r="B1968" s="54">
        <v>11.35</v>
      </c>
    </row>
    <row r="1969" spans="1:2" ht="14.25" customHeight="1">
      <c r="A1969" s="54" t="s">
        <v>1979</v>
      </c>
      <c r="B1969" s="54">
        <v>75.790000000000006</v>
      </c>
    </row>
    <row r="1970" spans="1:2" ht="14.25" customHeight="1">
      <c r="A1970" s="54" t="s">
        <v>1980</v>
      </c>
    </row>
    <row r="1971" spans="1:2" ht="14.25" customHeight="1">
      <c r="A1971" s="54" t="s">
        <v>1981</v>
      </c>
      <c r="B1971" s="54">
        <v>52.2</v>
      </c>
    </row>
    <row r="1972" spans="1:2" ht="14.25" customHeight="1">
      <c r="A1972" s="54" t="s">
        <v>1982</v>
      </c>
      <c r="B1972" s="54">
        <v>9.15</v>
      </c>
    </row>
    <row r="1973" spans="1:2" ht="14.25" customHeight="1">
      <c r="A1973" s="54" t="s">
        <v>1983</v>
      </c>
      <c r="B1973" s="54">
        <v>129.65</v>
      </c>
    </row>
    <row r="1974" spans="1:2" ht="14.25" customHeight="1">
      <c r="A1974" s="54" t="s">
        <v>1984</v>
      </c>
      <c r="B1974" s="54">
        <v>27.37</v>
      </c>
    </row>
    <row r="1975" spans="1:2" ht="14.25" customHeight="1">
      <c r="A1975" s="54" t="s">
        <v>1985</v>
      </c>
      <c r="B1975" s="54">
        <v>73.290000000000006</v>
      </c>
    </row>
    <row r="1976" spans="1:2" ht="14.25" customHeight="1">
      <c r="A1976" s="54" t="s">
        <v>1986</v>
      </c>
      <c r="B1976" s="54">
        <v>44.88</v>
      </c>
    </row>
    <row r="1977" spans="1:2" ht="14.25" customHeight="1">
      <c r="A1977" s="54" t="s">
        <v>1987</v>
      </c>
      <c r="B1977" s="54">
        <v>71.709999999999994</v>
      </c>
    </row>
    <row r="1978" spans="1:2" ht="14.25" customHeight="1">
      <c r="A1978" s="54" t="s">
        <v>1988</v>
      </c>
      <c r="B1978" s="54">
        <v>73.95</v>
      </c>
    </row>
    <row r="1979" spans="1:2" ht="14.25" customHeight="1">
      <c r="A1979" s="54" t="s">
        <v>1989</v>
      </c>
      <c r="B1979" s="54">
        <v>98.03</v>
      </c>
    </row>
    <row r="1980" spans="1:2" ht="14.25" customHeight="1">
      <c r="A1980" s="54" t="s">
        <v>1990</v>
      </c>
      <c r="B1980" s="54">
        <v>102.98</v>
      </c>
    </row>
    <row r="1981" spans="1:2" ht="14.25" customHeight="1">
      <c r="A1981" s="54" t="s">
        <v>1991</v>
      </c>
      <c r="B1981" s="54">
        <v>0</v>
      </c>
    </row>
    <row r="1982" spans="1:2" ht="14.25" customHeight="1">
      <c r="A1982" s="54" t="s">
        <v>1992</v>
      </c>
      <c r="B1982" s="54">
        <v>39.67</v>
      </c>
    </row>
    <row r="1983" spans="1:2" ht="14.25" customHeight="1">
      <c r="A1983" s="54" t="s">
        <v>1993</v>
      </c>
      <c r="B1983" s="54">
        <v>96.86</v>
      </c>
    </row>
    <row r="1984" spans="1:2" ht="14.25" customHeight="1">
      <c r="A1984" s="54" t="s">
        <v>1994</v>
      </c>
      <c r="B1984" s="54">
        <v>15.01</v>
      </c>
    </row>
    <row r="1985" spans="1:2" ht="14.25" customHeight="1">
      <c r="A1985" s="54" t="s">
        <v>1995</v>
      </c>
      <c r="B1985" s="54">
        <v>0.49</v>
      </c>
    </row>
    <row r="1986" spans="1:2" ht="14.25" customHeight="1">
      <c r="A1986" s="54" t="s">
        <v>1996</v>
      </c>
      <c r="B1986" s="54">
        <v>141.11000000000001</v>
      </c>
    </row>
    <row r="1987" spans="1:2" ht="14.25" customHeight="1">
      <c r="A1987" s="54" t="s">
        <v>1997</v>
      </c>
      <c r="B1987" s="54">
        <v>4.08</v>
      </c>
    </row>
    <row r="1988" spans="1:2" ht="14.25" customHeight="1">
      <c r="A1988" s="54" t="s">
        <v>1998</v>
      </c>
      <c r="B1988" s="54">
        <v>1.32</v>
      </c>
    </row>
    <row r="1989" spans="1:2" ht="14.25" customHeight="1">
      <c r="A1989" s="54" t="s">
        <v>1999</v>
      </c>
    </row>
    <row r="1990" spans="1:2" ht="14.25" customHeight="1">
      <c r="A1990" s="54" t="s">
        <v>2000</v>
      </c>
      <c r="B1990" s="54">
        <v>51.6</v>
      </c>
    </row>
    <row r="1991" spans="1:2" ht="14.25" customHeight="1">
      <c r="A1991" s="54" t="s">
        <v>2001</v>
      </c>
      <c r="B1991" s="54">
        <v>56.98</v>
      </c>
    </row>
    <row r="1992" spans="1:2" ht="14.25" customHeight="1">
      <c r="A1992" s="54" t="s">
        <v>2002</v>
      </c>
      <c r="B1992" s="54">
        <v>44.49</v>
      </c>
    </row>
    <row r="1993" spans="1:2" ht="14.25" customHeight="1">
      <c r="A1993" s="54" t="s">
        <v>2003</v>
      </c>
      <c r="B1993" s="54">
        <v>44.17</v>
      </c>
    </row>
    <row r="1994" spans="1:2" ht="14.25" customHeight="1">
      <c r="A1994" s="54" t="s">
        <v>2004</v>
      </c>
      <c r="B1994" s="54">
        <v>252.1</v>
      </c>
    </row>
    <row r="1995" spans="1:2" ht="14.25" customHeight="1">
      <c r="A1995" s="54" t="s">
        <v>2005</v>
      </c>
      <c r="B1995" s="54">
        <v>63.36</v>
      </c>
    </row>
    <row r="1996" spans="1:2" ht="14.25" customHeight="1">
      <c r="A1996" s="54" t="s">
        <v>2006</v>
      </c>
      <c r="B1996" s="54">
        <v>50</v>
      </c>
    </row>
    <row r="1997" spans="1:2" ht="14.25" customHeight="1">
      <c r="A1997" s="54" t="s">
        <v>2007</v>
      </c>
      <c r="B1997" s="54">
        <v>98.75</v>
      </c>
    </row>
    <row r="1998" spans="1:2" ht="14.25" customHeight="1">
      <c r="A1998" s="54" t="s">
        <v>2008</v>
      </c>
      <c r="B1998" s="54">
        <v>31.32</v>
      </c>
    </row>
    <row r="1999" spans="1:2" ht="14.25" customHeight="1">
      <c r="A1999" s="54" t="s">
        <v>2009</v>
      </c>
      <c r="B1999" s="54">
        <v>68.8</v>
      </c>
    </row>
    <row r="2000" spans="1:2" ht="14.25" customHeight="1">
      <c r="A2000" s="54" t="s">
        <v>2009</v>
      </c>
      <c r="B2000" s="54">
        <v>68.8</v>
      </c>
    </row>
    <row r="2001" spans="1:2" ht="14.25" customHeight="1">
      <c r="A2001" s="54" t="s">
        <v>2010</v>
      </c>
      <c r="B2001" s="54">
        <v>6.35</v>
      </c>
    </row>
    <row r="2002" spans="1:2" ht="14.25" customHeight="1">
      <c r="A2002" s="54" t="s">
        <v>2011</v>
      </c>
      <c r="B2002" s="54">
        <v>29.4</v>
      </c>
    </row>
    <row r="2003" spans="1:2" ht="14.25" customHeight="1">
      <c r="A2003" s="54" t="s">
        <v>2011</v>
      </c>
      <c r="B2003" s="54">
        <v>29.4</v>
      </c>
    </row>
    <row r="2004" spans="1:2" ht="14.25" customHeight="1">
      <c r="A2004" s="54" t="s">
        <v>2011</v>
      </c>
      <c r="B2004" s="54">
        <v>29.4</v>
      </c>
    </row>
    <row r="2005" spans="1:2" ht="14.25" customHeight="1">
      <c r="A2005" s="54" t="s">
        <v>2012</v>
      </c>
      <c r="B2005" s="54">
        <v>73.12</v>
      </c>
    </row>
    <row r="2006" spans="1:2" ht="14.25" customHeight="1">
      <c r="A2006" s="54" t="s">
        <v>2013</v>
      </c>
      <c r="B2006" s="54">
        <v>715.31</v>
      </c>
    </row>
    <row r="2007" spans="1:2" ht="14.25" customHeight="1">
      <c r="A2007" s="54" t="s">
        <v>2014</v>
      </c>
      <c r="B2007" s="54">
        <v>820</v>
      </c>
    </row>
    <row r="2008" spans="1:2" ht="14.25" customHeight="1">
      <c r="A2008" s="54" t="s">
        <v>2015</v>
      </c>
      <c r="B2008" s="54">
        <v>8.4700000000000006</v>
      </c>
    </row>
    <row r="2009" spans="1:2" ht="14.25" customHeight="1">
      <c r="A2009" s="54" t="s">
        <v>2016</v>
      </c>
      <c r="B2009" s="54">
        <v>0.44</v>
      </c>
    </row>
    <row r="2010" spans="1:2" ht="14.25" customHeight="1">
      <c r="A2010" s="54" t="s">
        <v>2017</v>
      </c>
      <c r="B2010" s="54">
        <v>55.07</v>
      </c>
    </row>
    <row r="2011" spans="1:2" ht="14.25" customHeight="1">
      <c r="A2011" s="54" t="s">
        <v>2018</v>
      </c>
      <c r="B2011" s="54">
        <v>92.93</v>
      </c>
    </row>
    <row r="2012" spans="1:2" ht="14.25" customHeight="1">
      <c r="A2012" s="54" t="s">
        <v>2019</v>
      </c>
      <c r="B2012" s="54">
        <v>22.44</v>
      </c>
    </row>
    <row r="2013" spans="1:2" ht="14.25" customHeight="1">
      <c r="A2013" s="54" t="s">
        <v>2020</v>
      </c>
      <c r="B2013" s="54">
        <v>25.36</v>
      </c>
    </row>
    <row r="2014" spans="1:2" ht="14.25" customHeight="1">
      <c r="A2014" s="54" t="s">
        <v>2021</v>
      </c>
    </row>
    <row r="2015" spans="1:2" ht="14.25" customHeight="1">
      <c r="A2015" s="54" t="s">
        <v>2022</v>
      </c>
      <c r="B2015" s="54">
        <v>107.57</v>
      </c>
    </row>
    <row r="2016" spans="1:2" ht="14.25" customHeight="1">
      <c r="A2016" s="54" t="s">
        <v>2023</v>
      </c>
      <c r="B2016" s="54">
        <v>1.1299999999999999</v>
      </c>
    </row>
    <row r="2017" spans="1:2" ht="14.25" customHeight="1">
      <c r="A2017" s="54" t="s">
        <v>2024</v>
      </c>
      <c r="B2017" s="54">
        <v>16.84</v>
      </c>
    </row>
    <row r="2018" spans="1:2" ht="14.25" customHeight="1">
      <c r="A2018" s="54" t="s">
        <v>2025</v>
      </c>
      <c r="B2018" s="54">
        <v>24.59</v>
      </c>
    </row>
    <row r="2019" spans="1:2" ht="14.25" customHeight="1">
      <c r="A2019" s="54" t="s">
        <v>2026</v>
      </c>
      <c r="B2019" s="54">
        <v>30</v>
      </c>
    </row>
    <row r="2020" spans="1:2" ht="14.25" customHeight="1">
      <c r="A2020" s="54" t="s">
        <v>2027</v>
      </c>
      <c r="B2020" s="54">
        <v>353.9</v>
      </c>
    </row>
    <row r="2021" spans="1:2" ht="14.25" customHeight="1">
      <c r="A2021" s="54" t="s">
        <v>2028</v>
      </c>
      <c r="B2021" s="54">
        <v>0.45</v>
      </c>
    </row>
    <row r="2022" spans="1:2" ht="14.25" customHeight="1">
      <c r="A2022" s="54" t="s">
        <v>2029</v>
      </c>
      <c r="B2022" s="54">
        <v>8.42</v>
      </c>
    </row>
    <row r="2023" spans="1:2" ht="14.25" customHeight="1">
      <c r="A2023" s="54" t="s">
        <v>2030</v>
      </c>
      <c r="B2023" s="54">
        <v>6.6</v>
      </c>
    </row>
    <row r="2024" spans="1:2" ht="14.25" customHeight="1">
      <c r="A2024" s="54" t="s">
        <v>2031</v>
      </c>
      <c r="B2024" s="54">
        <v>10.99</v>
      </c>
    </row>
    <row r="2025" spans="1:2" ht="14.25" customHeight="1">
      <c r="A2025" s="54" t="s">
        <v>2032</v>
      </c>
      <c r="B2025" s="54">
        <v>122.56</v>
      </c>
    </row>
    <row r="2026" spans="1:2" ht="14.25" customHeight="1">
      <c r="A2026" s="54" t="s">
        <v>2033</v>
      </c>
      <c r="B2026" s="54">
        <v>29.01</v>
      </c>
    </row>
    <row r="2027" spans="1:2" ht="14.25" customHeight="1">
      <c r="A2027" s="54" t="s">
        <v>2034</v>
      </c>
      <c r="B2027" s="54">
        <v>620</v>
      </c>
    </row>
    <row r="2028" spans="1:2" ht="14.25" customHeight="1">
      <c r="A2028" s="54" t="s">
        <v>2035</v>
      </c>
      <c r="B2028" s="54">
        <v>30.04</v>
      </c>
    </row>
    <row r="2029" spans="1:2" ht="14.25" customHeight="1">
      <c r="A2029" s="54" t="s">
        <v>2036</v>
      </c>
      <c r="B2029" s="54">
        <v>2.42</v>
      </c>
    </row>
    <row r="2030" spans="1:2" ht="14.25" customHeight="1">
      <c r="A2030" s="54" t="s">
        <v>2037</v>
      </c>
      <c r="B2030" s="54">
        <v>2.36</v>
      </c>
    </row>
    <row r="2031" spans="1:2" ht="14.25" customHeight="1">
      <c r="A2031" s="54" t="s">
        <v>2038</v>
      </c>
      <c r="B2031" s="54">
        <v>50.9</v>
      </c>
    </row>
    <row r="2032" spans="1:2" ht="14.25" customHeight="1">
      <c r="A2032" s="54" t="s">
        <v>2039</v>
      </c>
      <c r="B2032" s="54">
        <v>33.869999999999997</v>
      </c>
    </row>
    <row r="2033" spans="1:2" ht="14.25" customHeight="1">
      <c r="A2033" s="54" t="s">
        <v>2040</v>
      </c>
      <c r="B2033" s="54">
        <v>344.92</v>
      </c>
    </row>
    <row r="2034" spans="1:2" ht="14.25" customHeight="1">
      <c r="A2034" s="54" t="s">
        <v>2041</v>
      </c>
      <c r="B2034" s="54">
        <v>16.75</v>
      </c>
    </row>
    <row r="2035" spans="1:2" ht="14.25" customHeight="1">
      <c r="A2035" s="54" t="s">
        <v>2042</v>
      </c>
      <c r="B2035" s="54">
        <v>29.23</v>
      </c>
    </row>
    <row r="2036" spans="1:2" ht="14.25" customHeight="1">
      <c r="A2036" s="54" t="s">
        <v>2043</v>
      </c>
      <c r="B2036" s="54">
        <v>26.48</v>
      </c>
    </row>
    <row r="2037" spans="1:2" ht="14.25" customHeight="1">
      <c r="A2037" s="54" t="s">
        <v>2044</v>
      </c>
      <c r="B2037" s="54">
        <v>472.17</v>
      </c>
    </row>
    <row r="2038" spans="1:2" ht="14.25" customHeight="1">
      <c r="A2038" s="54" t="s">
        <v>2045</v>
      </c>
    </row>
    <row r="2039" spans="1:2" ht="14.25" customHeight="1">
      <c r="A2039" s="54" t="s">
        <v>2046</v>
      </c>
      <c r="B2039" s="54">
        <v>112.68</v>
      </c>
    </row>
    <row r="2040" spans="1:2" ht="14.25" customHeight="1">
      <c r="A2040" s="54" t="s">
        <v>2047</v>
      </c>
      <c r="B2040" s="54">
        <v>314.08999999999997</v>
      </c>
    </row>
    <row r="2041" spans="1:2" ht="14.25" customHeight="1">
      <c r="A2041" s="54" t="s">
        <v>2048</v>
      </c>
      <c r="B2041" s="54">
        <v>42.14</v>
      </c>
    </row>
    <row r="2042" spans="1:2" ht="14.25" customHeight="1">
      <c r="A2042" s="54" t="s">
        <v>2049</v>
      </c>
      <c r="B2042" s="54">
        <v>25.31</v>
      </c>
    </row>
    <row r="2043" spans="1:2" ht="14.25" customHeight="1">
      <c r="A2043" s="54" t="s">
        <v>2050</v>
      </c>
      <c r="B2043" s="54">
        <v>2.94</v>
      </c>
    </row>
    <row r="2044" spans="1:2" ht="14.25" customHeight="1">
      <c r="A2044" s="54" t="s">
        <v>2051</v>
      </c>
      <c r="B2044" s="54">
        <v>13.47</v>
      </c>
    </row>
    <row r="2045" spans="1:2" ht="14.25" customHeight="1">
      <c r="A2045" s="54" t="s">
        <v>2052</v>
      </c>
      <c r="B2045" s="54">
        <v>18.309999999999999</v>
      </c>
    </row>
    <row r="2046" spans="1:2" ht="14.25" customHeight="1">
      <c r="A2046" s="54" t="s">
        <v>2053</v>
      </c>
      <c r="B2046" s="54">
        <v>10.45</v>
      </c>
    </row>
    <row r="2047" spans="1:2" ht="14.25" customHeight="1">
      <c r="A2047" s="54" t="s">
        <v>2054</v>
      </c>
      <c r="B2047" s="54">
        <v>135.27000000000001</v>
      </c>
    </row>
    <row r="2048" spans="1:2" ht="14.25" customHeight="1">
      <c r="A2048" s="54" t="s">
        <v>2055</v>
      </c>
      <c r="B2048" s="54">
        <v>8.68</v>
      </c>
    </row>
    <row r="2049" spans="1:2" ht="14.25" customHeight="1">
      <c r="A2049" s="54" t="s">
        <v>2056</v>
      </c>
      <c r="B2049" s="54">
        <v>156.79</v>
      </c>
    </row>
    <row r="2050" spans="1:2" ht="14.25" customHeight="1">
      <c r="A2050" s="54" t="s">
        <v>2057</v>
      </c>
      <c r="B2050" s="54">
        <v>1200</v>
      </c>
    </row>
    <row r="2051" spans="1:2" ht="14.25" customHeight="1">
      <c r="A2051" s="54" t="s">
        <v>2058</v>
      </c>
      <c r="B2051" s="54">
        <v>89.6</v>
      </c>
    </row>
    <row r="2052" spans="1:2" ht="14.25" customHeight="1">
      <c r="A2052" s="54" t="s">
        <v>2059</v>
      </c>
      <c r="B2052" s="54">
        <v>81.96</v>
      </c>
    </row>
    <row r="2053" spans="1:2" ht="14.25" customHeight="1">
      <c r="A2053" s="54" t="s">
        <v>2060</v>
      </c>
      <c r="B2053" s="54">
        <v>29.31</v>
      </c>
    </row>
    <row r="2054" spans="1:2" ht="14.25" customHeight="1">
      <c r="A2054" s="54" t="s">
        <v>2061</v>
      </c>
    </row>
    <row r="2055" spans="1:2" ht="14.25" customHeight="1">
      <c r="A2055" s="54" t="s">
        <v>2062</v>
      </c>
      <c r="B2055" s="54">
        <v>76.849999999999994</v>
      </c>
    </row>
    <row r="2056" spans="1:2" ht="14.25" customHeight="1">
      <c r="A2056" s="54" t="s">
        <v>2063</v>
      </c>
    </row>
    <row r="2057" spans="1:2" ht="14.25" customHeight="1">
      <c r="A2057" s="54" t="s">
        <v>2064</v>
      </c>
      <c r="B2057" s="54">
        <v>54.58</v>
      </c>
    </row>
    <row r="2058" spans="1:2" ht="14.25" customHeight="1">
      <c r="A2058" s="54" t="s">
        <v>2065</v>
      </c>
      <c r="B2058" s="54">
        <v>116.53</v>
      </c>
    </row>
    <row r="2059" spans="1:2" ht="14.25" customHeight="1">
      <c r="A2059" s="54" t="s">
        <v>2066</v>
      </c>
    </row>
    <row r="2060" spans="1:2" ht="14.25" customHeight="1">
      <c r="A2060" s="54" t="s">
        <v>2067</v>
      </c>
      <c r="B2060" s="54">
        <v>35.6</v>
      </c>
    </row>
    <row r="2061" spans="1:2" ht="14.25" customHeight="1">
      <c r="A2061" s="54" t="s">
        <v>2068</v>
      </c>
      <c r="B2061" s="54">
        <v>38.6</v>
      </c>
    </row>
    <row r="2062" spans="1:2" ht="14.25" customHeight="1">
      <c r="A2062" s="54" t="s">
        <v>2069</v>
      </c>
      <c r="B2062" s="54">
        <v>309.60000000000002</v>
      </c>
    </row>
    <row r="2063" spans="1:2" ht="14.25" customHeight="1">
      <c r="A2063" s="54" t="s">
        <v>2070</v>
      </c>
      <c r="B2063" s="54">
        <v>79.67</v>
      </c>
    </row>
    <row r="2064" spans="1:2" ht="14.25" customHeight="1">
      <c r="A2064" s="54" t="s">
        <v>2071</v>
      </c>
      <c r="B2064" s="54">
        <v>45.01</v>
      </c>
    </row>
    <row r="2065" spans="1:2" ht="14.25" customHeight="1">
      <c r="A2065" s="54" t="s">
        <v>2072</v>
      </c>
      <c r="B2065" s="54">
        <v>394.67</v>
      </c>
    </row>
    <row r="2066" spans="1:2" ht="14.25" customHeight="1">
      <c r="A2066" s="54" t="s">
        <v>2073</v>
      </c>
      <c r="B2066" s="54">
        <v>36.159999999999997</v>
      </c>
    </row>
    <row r="2067" spans="1:2" ht="14.25" customHeight="1">
      <c r="A2067" s="54" t="s">
        <v>2074</v>
      </c>
      <c r="B2067" s="54">
        <v>354</v>
      </c>
    </row>
    <row r="2068" spans="1:2" ht="14.25" customHeight="1">
      <c r="A2068" s="54" t="s">
        <v>2075</v>
      </c>
      <c r="B2068" s="54">
        <v>41.77</v>
      </c>
    </row>
    <row r="2069" spans="1:2" ht="14.25" customHeight="1">
      <c r="A2069" s="54" t="s">
        <v>2076</v>
      </c>
      <c r="B2069" s="54">
        <v>195</v>
      </c>
    </row>
    <row r="2070" spans="1:2" ht="14.25" customHeight="1">
      <c r="A2070" s="54" t="s">
        <v>2077</v>
      </c>
      <c r="B2070" s="54">
        <v>993.85</v>
      </c>
    </row>
    <row r="2071" spans="1:2" ht="14.25" customHeight="1">
      <c r="A2071" s="54" t="s">
        <v>2078</v>
      </c>
      <c r="B2071" s="54">
        <v>347.2</v>
      </c>
    </row>
    <row r="2072" spans="1:2" ht="14.25" customHeight="1">
      <c r="A2072" s="54" t="s">
        <v>2079</v>
      </c>
      <c r="B2072" s="54">
        <v>38.19</v>
      </c>
    </row>
    <row r="2073" spans="1:2" ht="14.25" customHeight="1">
      <c r="A2073" s="54" t="s">
        <v>2080</v>
      </c>
      <c r="B2073" s="54">
        <v>201</v>
      </c>
    </row>
    <row r="2074" spans="1:2" ht="14.25" customHeight="1">
      <c r="A2074" s="54" t="s">
        <v>2081</v>
      </c>
      <c r="B2074" s="54">
        <v>36.729999999999997</v>
      </c>
    </row>
    <row r="2075" spans="1:2" ht="14.25" customHeight="1">
      <c r="A2075" s="54" t="s">
        <v>2082</v>
      </c>
      <c r="B2075" s="54">
        <v>300</v>
      </c>
    </row>
    <row r="2076" spans="1:2" ht="14.25" customHeight="1">
      <c r="A2076" s="54" t="s">
        <v>2083</v>
      </c>
      <c r="B2076" s="54">
        <v>36.6</v>
      </c>
    </row>
    <row r="2077" spans="1:2" ht="14.25" customHeight="1">
      <c r="A2077" s="54" t="s">
        <v>2084</v>
      </c>
      <c r="B2077" s="54">
        <v>487.55</v>
      </c>
    </row>
    <row r="2078" spans="1:2" ht="14.25" customHeight="1">
      <c r="A2078" s="54" t="s">
        <v>2085</v>
      </c>
      <c r="B2078" s="54">
        <v>260.25</v>
      </c>
    </row>
    <row r="2079" spans="1:2" ht="14.25" customHeight="1">
      <c r="A2079" s="54" t="s">
        <v>2086</v>
      </c>
      <c r="B2079" s="54">
        <v>32.340000000000003</v>
      </c>
    </row>
    <row r="2080" spans="1:2" ht="14.25" customHeight="1">
      <c r="A2080" s="54" t="s">
        <v>2087</v>
      </c>
      <c r="B2080" s="54">
        <v>334.95</v>
      </c>
    </row>
    <row r="2081" spans="1:2" ht="14.25" customHeight="1">
      <c r="A2081" s="54" t="s">
        <v>2088</v>
      </c>
      <c r="B2081" s="54">
        <v>171.01</v>
      </c>
    </row>
    <row r="2082" spans="1:2" ht="14.25" customHeight="1">
      <c r="A2082" s="54" t="s">
        <v>2089</v>
      </c>
      <c r="B2082" s="54">
        <v>22.12</v>
      </c>
    </row>
    <row r="2083" spans="1:2" ht="14.25" customHeight="1">
      <c r="A2083" s="54" t="s">
        <v>2090</v>
      </c>
      <c r="B2083" s="54">
        <v>433</v>
      </c>
    </row>
    <row r="2084" spans="1:2" ht="14.25" customHeight="1">
      <c r="A2084" s="54" t="s">
        <v>2091</v>
      </c>
      <c r="B2084" s="54">
        <v>74</v>
      </c>
    </row>
    <row r="2085" spans="1:2" ht="14.25" customHeight="1">
      <c r="A2085" s="54" t="s">
        <v>2092</v>
      </c>
      <c r="B2085" s="54">
        <v>61.68</v>
      </c>
    </row>
    <row r="2086" spans="1:2" ht="14.25" customHeight="1">
      <c r="A2086" s="54" t="s">
        <v>2093</v>
      </c>
      <c r="B2086" s="54">
        <v>521.4</v>
      </c>
    </row>
    <row r="2087" spans="1:2" ht="14.25" customHeight="1">
      <c r="A2087" s="54" t="s">
        <v>2094</v>
      </c>
      <c r="B2087" s="54">
        <v>590.77</v>
      </c>
    </row>
    <row r="2088" spans="1:2" ht="14.25" customHeight="1">
      <c r="A2088" s="54" t="s">
        <v>2095</v>
      </c>
      <c r="B2088" s="54">
        <v>248.78</v>
      </c>
    </row>
    <row r="2089" spans="1:2" ht="14.25" customHeight="1">
      <c r="A2089" s="54" t="s">
        <v>2096</v>
      </c>
      <c r="B2089" s="54">
        <v>267.02999999999997</v>
      </c>
    </row>
    <row r="2090" spans="1:2" ht="14.25" customHeight="1">
      <c r="A2090" s="54" t="s">
        <v>2097</v>
      </c>
      <c r="B2090" s="54">
        <v>348.04</v>
      </c>
    </row>
    <row r="2091" spans="1:2" ht="14.25" customHeight="1">
      <c r="A2091" s="54" t="s">
        <v>2098</v>
      </c>
      <c r="B2091" s="54">
        <v>138.27000000000001</v>
      </c>
    </row>
    <row r="2092" spans="1:2" ht="14.25" customHeight="1">
      <c r="A2092" s="54" t="s">
        <v>2099</v>
      </c>
      <c r="B2092" s="54">
        <v>208.4</v>
      </c>
    </row>
    <row r="2093" spans="1:2" ht="14.25" customHeight="1">
      <c r="A2093" s="54" t="s">
        <v>2100</v>
      </c>
      <c r="B2093" s="54">
        <v>33.799999999999997</v>
      </c>
    </row>
    <row r="2094" spans="1:2" ht="14.25" customHeight="1">
      <c r="A2094" s="54" t="s">
        <v>2101</v>
      </c>
      <c r="B2094" s="54">
        <v>15.74</v>
      </c>
    </row>
    <row r="2095" spans="1:2" ht="14.25" customHeight="1">
      <c r="A2095" s="54" t="s">
        <v>2102</v>
      </c>
      <c r="B2095" s="54">
        <v>18.02</v>
      </c>
    </row>
    <row r="2096" spans="1:2" ht="14.25" customHeight="1">
      <c r="A2096" s="54" t="s">
        <v>2103</v>
      </c>
      <c r="B2096" s="54">
        <v>750.97</v>
      </c>
    </row>
    <row r="2097" spans="1:2" ht="14.25" customHeight="1">
      <c r="A2097" s="54" t="s">
        <v>2104</v>
      </c>
      <c r="B2097" s="54">
        <v>19.88</v>
      </c>
    </row>
    <row r="2098" spans="1:2" ht="14.25" customHeight="1">
      <c r="A2098" s="54" t="s">
        <v>2105</v>
      </c>
      <c r="B2098" s="54">
        <v>3.92</v>
      </c>
    </row>
    <row r="2099" spans="1:2" ht="14.25" customHeight="1">
      <c r="A2099" s="54" t="s">
        <v>2106</v>
      </c>
      <c r="B2099" s="54">
        <v>3.99</v>
      </c>
    </row>
    <row r="2100" spans="1:2" ht="14.25" customHeight="1">
      <c r="A2100" s="54" t="s">
        <v>2107</v>
      </c>
      <c r="B2100" s="54">
        <v>348.16</v>
      </c>
    </row>
    <row r="2101" spans="1:2" ht="14.25" customHeight="1">
      <c r="A2101" s="54" t="s">
        <v>2108</v>
      </c>
      <c r="B2101" s="54">
        <v>937.28</v>
      </c>
    </row>
    <row r="2102" spans="1:2" ht="14.25" customHeight="1">
      <c r="A2102" s="54" t="s">
        <v>2109</v>
      </c>
      <c r="B2102" s="54">
        <v>38.049999999999997</v>
      </c>
    </row>
    <row r="2103" spans="1:2" ht="14.25" customHeight="1">
      <c r="A2103" s="54" t="s">
        <v>2110</v>
      </c>
      <c r="B2103" s="54">
        <v>649.61</v>
      </c>
    </row>
    <row r="2104" spans="1:2" ht="14.25" customHeight="1">
      <c r="A2104" s="54" t="s">
        <v>2111</v>
      </c>
      <c r="B2104" s="54">
        <v>30.65</v>
      </c>
    </row>
    <row r="2105" spans="1:2" ht="14.25" customHeight="1">
      <c r="A2105" s="54" t="s">
        <v>2112</v>
      </c>
      <c r="B2105" s="54">
        <v>113.36</v>
      </c>
    </row>
    <row r="2106" spans="1:2" ht="14.25" customHeight="1">
      <c r="A2106" s="54" t="s">
        <v>2113</v>
      </c>
      <c r="B2106" s="54">
        <v>35.24</v>
      </c>
    </row>
    <row r="2107" spans="1:2" ht="14.25" customHeight="1">
      <c r="A2107" s="54" t="s">
        <v>2114</v>
      </c>
      <c r="B2107" s="54">
        <v>3.11</v>
      </c>
    </row>
    <row r="2108" spans="1:2" ht="14.25" customHeight="1">
      <c r="A2108" s="54" t="s">
        <v>2115</v>
      </c>
      <c r="B2108" s="54">
        <v>49.71</v>
      </c>
    </row>
    <row r="2109" spans="1:2" ht="14.25" customHeight="1">
      <c r="A2109" s="54" t="s">
        <v>2116</v>
      </c>
      <c r="B2109" s="54">
        <v>51.72</v>
      </c>
    </row>
    <row r="2110" spans="1:2" ht="14.25" customHeight="1">
      <c r="A2110" s="54" t="s">
        <v>2117</v>
      </c>
      <c r="B2110" s="54">
        <v>50.46</v>
      </c>
    </row>
    <row r="2111" spans="1:2" ht="14.25" customHeight="1">
      <c r="A2111" s="54" t="s">
        <v>2118</v>
      </c>
      <c r="B2111" s="54">
        <v>45.1</v>
      </c>
    </row>
    <row r="2112" spans="1:2" ht="14.25" customHeight="1">
      <c r="A2112" s="54" t="s">
        <v>2119</v>
      </c>
      <c r="B2112" s="54">
        <v>50.89</v>
      </c>
    </row>
    <row r="2113" spans="1:2" ht="14.25" customHeight="1">
      <c r="A2113" s="54" t="s">
        <v>2120</v>
      </c>
      <c r="B2113" s="54">
        <v>63.03</v>
      </c>
    </row>
    <row r="2114" spans="1:2" ht="14.25" customHeight="1">
      <c r="A2114" s="54" t="s">
        <v>2121</v>
      </c>
      <c r="B2114" s="54">
        <v>52.45</v>
      </c>
    </row>
    <row r="2115" spans="1:2" ht="14.25" customHeight="1">
      <c r="A2115" s="54" t="s">
        <v>2122</v>
      </c>
      <c r="B2115" s="54">
        <v>56.33</v>
      </c>
    </row>
    <row r="2116" spans="1:2" ht="14.25" customHeight="1">
      <c r="A2116" s="54" t="s">
        <v>2123</v>
      </c>
      <c r="B2116" s="54">
        <v>80.37</v>
      </c>
    </row>
    <row r="2117" spans="1:2" ht="14.25" customHeight="1">
      <c r="A2117" s="54" t="s">
        <v>2124</v>
      </c>
      <c r="B2117" s="54">
        <v>114.59</v>
      </c>
    </row>
    <row r="2118" spans="1:2" ht="14.25" customHeight="1">
      <c r="A2118" s="54" t="s">
        <v>2125</v>
      </c>
      <c r="B2118" s="54">
        <v>110.25</v>
      </c>
    </row>
    <row r="2119" spans="1:2" ht="14.25" customHeight="1">
      <c r="A2119" s="54" t="s">
        <v>2126</v>
      </c>
      <c r="B2119" s="54">
        <v>54.18</v>
      </c>
    </row>
    <row r="2120" spans="1:2" ht="14.25" customHeight="1">
      <c r="A2120" s="54" t="s">
        <v>2127</v>
      </c>
    </row>
    <row r="2121" spans="1:2" ht="14.25" customHeight="1">
      <c r="A2121" s="54" t="s">
        <v>2128</v>
      </c>
      <c r="B2121" s="54">
        <v>14.88</v>
      </c>
    </row>
    <row r="2122" spans="1:2" ht="14.25" customHeight="1">
      <c r="A2122" s="54" t="s">
        <v>2129</v>
      </c>
      <c r="B2122" s="54">
        <v>8.08</v>
      </c>
    </row>
    <row r="2123" spans="1:2" ht="14.25" customHeight="1">
      <c r="A2123" s="54" t="s">
        <v>2130</v>
      </c>
    </row>
    <row r="2124" spans="1:2" ht="14.25" customHeight="1">
      <c r="A2124" s="54" t="s">
        <v>2131</v>
      </c>
      <c r="B2124" s="54">
        <v>85.76</v>
      </c>
    </row>
    <row r="2125" spans="1:2" ht="14.25" customHeight="1">
      <c r="A2125" s="54" t="s">
        <v>2132</v>
      </c>
      <c r="B2125" s="54">
        <v>51.95</v>
      </c>
    </row>
    <row r="2126" spans="1:2" ht="14.25" customHeight="1">
      <c r="A2126" s="54" t="s">
        <v>2133</v>
      </c>
      <c r="B2126" s="54">
        <v>7.67</v>
      </c>
    </row>
    <row r="2127" spans="1:2" ht="14.25" customHeight="1">
      <c r="A2127" s="54" t="s">
        <v>2134</v>
      </c>
      <c r="B2127" s="54">
        <v>246.87</v>
      </c>
    </row>
    <row r="2128" spans="1:2" ht="14.25" customHeight="1">
      <c r="A2128" s="54" t="s">
        <v>2135</v>
      </c>
      <c r="B2128" s="54">
        <v>43.44</v>
      </c>
    </row>
    <row r="2129" spans="1:2" ht="14.25" customHeight="1">
      <c r="A2129" s="54" t="s">
        <v>2136</v>
      </c>
      <c r="B2129" s="54">
        <v>63.36</v>
      </c>
    </row>
    <row r="2130" spans="1:2" ht="14.25" customHeight="1">
      <c r="A2130" s="54" t="s">
        <v>2137</v>
      </c>
      <c r="B2130" s="54">
        <v>11.46</v>
      </c>
    </row>
    <row r="2131" spans="1:2" ht="14.25" customHeight="1">
      <c r="A2131" s="54" t="s">
        <v>2138</v>
      </c>
      <c r="B2131" s="54">
        <v>25.13</v>
      </c>
    </row>
    <row r="2132" spans="1:2" ht="14.25" customHeight="1">
      <c r="A2132" s="54" t="s">
        <v>2139</v>
      </c>
    </row>
    <row r="2133" spans="1:2" ht="14.25" customHeight="1">
      <c r="A2133" s="54" t="s">
        <v>2140</v>
      </c>
      <c r="B2133" s="54">
        <v>50.71</v>
      </c>
    </row>
    <row r="2134" spans="1:2" ht="14.25" customHeight="1">
      <c r="A2134" s="54" t="s">
        <v>2141</v>
      </c>
    </row>
    <row r="2135" spans="1:2" ht="14.25" customHeight="1">
      <c r="A2135" s="54" t="s">
        <v>2142</v>
      </c>
      <c r="B2135" s="54">
        <v>0</v>
      </c>
    </row>
    <row r="2136" spans="1:2" ht="14.25" customHeight="1">
      <c r="A2136" s="54" t="s">
        <v>2143</v>
      </c>
      <c r="B2136" s="54">
        <v>57.51</v>
      </c>
    </row>
    <row r="2137" spans="1:2" ht="14.25" customHeight="1">
      <c r="A2137" s="54" t="s">
        <v>2144</v>
      </c>
      <c r="B2137" s="54">
        <v>31</v>
      </c>
    </row>
    <row r="2138" spans="1:2" ht="14.25" customHeight="1">
      <c r="A2138" s="54" t="s">
        <v>2145</v>
      </c>
      <c r="B2138" s="54">
        <v>17.079999999999998</v>
      </c>
    </row>
    <row r="2139" spans="1:2" ht="14.25" customHeight="1">
      <c r="A2139" s="54" t="s">
        <v>2145</v>
      </c>
      <c r="B2139" s="54">
        <v>17.079999999999998</v>
      </c>
    </row>
    <row r="2140" spans="1:2" ht="14.25" customHeight="1">
      <c r="A2140" s="54" t="s">
        <v>2146</v>
      </c>
      <c r="B2140" s="54">
        <v>100.02</v>
      </c>
    </row>
    <row r="2141" spans="1:2" ht="14.25" customHeight="1">
      <c r="A2141" s="54" t="s">
        <v>2147</v>
      </c>
      <c r="B2141" s="54">
        <v>6</v>
      </c>
    </row>
    <row r="2142" spans="1:2" ht="14.25" customHeight="1">
      <c r="A2142" s="54" t="s">
        <v>2148</v>
      </c>
      <c r="B2142" s="54">
        <v>14.19</v>
      </c>
    </row>
    <row r="2143" spans="1:2" ht="14.25" customHeight="1">
      <c r="A2143" s="54" t="s">
        <v>2149</v>
      </c>
      <c r="B2143" s="54">
        <v>50.56</v>
      </c>
    </row>
    <row r="2144" spans="1:2" ht="14.25" customHeight="1">
      <c r="A2144" s="54" t="s">
        <v>2150</v>
      </c>
      <c r="B2144" s="54">
        <v>99.62</v>
      </c>
    </row>
    <row r="2145" spans="1:2" ht="14.25" customHeight="1">
      <c r="A2145" s="54" t="s">
        <v>2151</v>
      </c>
      <c r="B2145" s="54">
        <v>8.94</v>
      </c>
    </row>
    <row r="2146" spans="1:2" ht="14.25" customHeight="1">
      <c r="A2146" s="54" t="s">
        <v>2152</v>
      </c>
      <c r="B2146" s="54">
        <v>49.25</v>
      </c>
    </row>
    <row r="2147" spans="1:2" ht="14.25" customHeight="1">
      <c r="A2147" s="54" t="s">
        <v>2153</v>
      </c>
      <c r="B2147" s="54">
        <v>3.62</v>
      </c>
    </row>
    <row r="2148" spans="1:2" ht="14.25" customHeight="1">
      <c r="A2148" s="54" t="s">
        <v>2154</v>
      </c>
      <c r="B2148" s="54">
        <v>810</v>
      </c>
    </row>
    <row r="2149" spans="1:2" ht="14.25" customHeight="1">
      <c r="A2149" s="54" t="s">
        <v>2155</v>
      </c>
      <c r="B2149" s="54">
        <v>8.93</v>
      </c>
    </row>
    <row r="2150" spans="1:2" ht="14.25" customHeight="1">
      <c r="A2150" s="54" t="s">
        <v>2156</v>
      </c>
      <c r="B2150" s="54">
        <v>110.42</v>
      </c>
    </row>
    <row r="2151" spans="1:2" ht="14.25" customHeight="1">
      <c r="A2151" s="54" t="s">
        <v>2157</v>
      </c>
      <c r="B2151" s="54">
        <v>341.13</v>
      </c>
    </row>
    <row r="2152" spans="1:2" ht="14.25" customHeight="1">
      <c r="A2152" s="54" t="s">
        <v>2158</v>
      </c>
      <c r="B2152" s="54">
        <v>85.62</v>
      </c>
    </row>
    <row r="2153" spans="1:2" ht="14.25" customHeight="1">
      <c r="A2153" s="54" t="s">
        <v>2159</v>
      </c>
      <c r="B2153" s="54">
        <v>25.13</v>
      </c>
    </row>
    <row r="2154" spans="1:2" ht="14.25" customHeight="1">
      <c r="A2154" s="54" t="s">
        <v>2160</v>
      </c>
      <c r="B2154" s="54">
        <v>45.04</v>
      </c>
    </row>
    <row r="2155" spans="1:2" ht="14.25" customHeight="1">
      <c r="A2155" s="54" t="s">
        <v>2161</v>
      </c>
      <c r="B2155" s="54">
        <v>47.16</v>
      </c>
    </row>
    <row r="2156" spans="1:2" ht="14.25" customHeight="1">
      <c r="A2156" s="54" t="s">
        <v>2162</v>
      </c>
      <c r="B2156" s="54">
        <v>220.55</v>
      </c>
    </row>
    <row r="2157" spans="1:2" ht="14.25" customHeight="1">
      <c r="A2157" s="54" t="s">
        <v>2163</v>
      </c>
      <c r="B2157" s="54">
        <v>15.89</v>
      </c>
    </row>
    <row r="2158" spans="1:2" ht="14.25" customHeight="1">
      <c r="A2158" s="54" t="s">
        <v>2164</v>
      </c>
      <c r="B2158" s="54">
        <v>21.58</v>
      </c>
    </row>
    <row r="2159" spans="1:2" ht="14.25" customHeight="1">
      <c r="A2159" s="54" t="s">
        <v>2165</v>
      </c>
      <c r="B2159" s="54">
        <v>34.92</v>
      </c>
    </row>
    <row r="2160" spans="1:2" ht="14.25" customHeight="1">
      <c r="A2160" s="54" t="s">
        <v>2166</v>
      </c>
      <c r="B2160" s="54">
        <v>29.96</v>
      </c>
    </row>
    <row r="2161" spans="1:2" ht="14.25" customHeight="1">
      <c r="A2161" s="54" t="s">
        <v>2167</v>
      </c>
      <c r="B2161" s="54">
        <v>17.66</v>
      </c>
    </row>
    <row r="2162" spans="1:2" ht="14.25" customHeight="1">
      <c r="A2162" s="54" t="s">
        <v>2168</v>
      </c>
      <c r="B2162" s="54">
        <v>130.97999999999999</v>
      </c>
    </row>
    <row r="2163" spans="1:2" ht="14.25" customHeight="1">
      <c r="A2163" s="54" t="s">
        <v>2169</v>
      </c>
      <c r="B2163" s="54">
        <v>27.03</v>
      </c>
    </row>
    <row r="2164" spans="1:2" ht="14.25" customHeight="1">
      <c r="A2164" s="54" t="s">
        <v>2170</v>
      </c>
      <c r="B2164" s="54">
        <v>53.19</v>
      </c>
    </row>
    <row r="2165" spans="1:2" ht="14.25" customHeight="1">
      <c r="A2165" s="54" t="s">
        <v>2171</v>
      </c>
      <c r="B2165" s="54">
        <v>20.7</v>
      </c>
    </row>
    <row r="2166" spans="1:2" ht="14.25" customHeight="1">
      <c r="A2166" s="54" t="s">
        <v>2172</v>
      </c>
      <c r="B2166" s="54">
        <v>102.18</v>
      </c>
    </row>
    <row r="2167" spans="1:2" ht="14.25" customHeight="1">
      <c r="A2167" s="54" t="s">
        <v>2173</v>
      </c>
      <c r="B2167" s="54">
        <v>30.01</v>
      </c>
    </row>
    <row r="2168" spans="1:2" ht="14.25" customHeight="1">
      <c r="A2168" s="54" t="s">
        <v>2174</v>
      </c>
      <c r="B2168" s="54">
        <v>148.80000000000001</v>
      </c>
    </row>
    <row r="2169" spans="1:2" ht="14.25" customHeight="1">
      <c r="A2169" s="54" t="s">
        <v>2175</v>
      </c>
      <c r="B2169" s="54">
        <v>86.3</v>
      </c>
    </row>
    <row r="2170" spans="1:2" ht="14.25" customHeight="1">
      <c r="A2170" s="54" t="s">
        <v>2176</v>
      </c>
      <c r="B2170" s="54">
        <v>39.159999999999997</v>
      </c>
    </row>
    <row r="2171" spans="1:2" ht="14.25" customHeight="1">
      <c r="A2171" s="54" t="s">
        <v>2177</v>
      </c>
      <c r="B2171" s="54">
        <v>0.69</v>
      </c>
    </row>
    <row r="2172" spans="1:2" ht="14.25" customHeight="1">
      <c r="A2172" s="54" t="s">
        <v>2178</v>
      </c>
      <c r="B2172" s="54">
        <v>0.34</v>
      </c>
    </row>
    <row r="2173" spans="1:2" ht="14.25" customHeight="1">
      <c r="A2173" s="54" t="s">
        <v>2179</v>
      </c>
      <c r="B2173" s="54">
        <v>73.23</v>
      </c>
    </row>
    <row r="2174" spans="1:2" ht="14.25" customHeight="1">
      <c r="A2174" s="54" t="s">
        <v>2180</v>
      </c>
      <c r="B2174" s="56">
        <v>18.38</v>
      </c>
    </row>
    <row r="2175" spans="1:2" ht="14.25" customHeight="1">
      <c r="A2175" s="54" t="s">
        <v>2181</v>
      </c>
      <c r="B2175" s="54">
        <v>51.01</v>
      </c>
    </row>
    <row r="2176" spans="1:2" ht="14.25" customHeight="1">
      <c r="A2176" s="54" t="s">
        <v>2182</v>
      </c>
      <c r="B2176" s="54">
        <v>41.98</v>
      </c>
    </row>
    <row r="2177" spans="1:2" ht="14.25" customHeight="1">
      <c r="A2177" s="54" t="s">
        <v>2183</v>
      </c>
      <c r="B2177" s="54">
        <v>20.71</v>
      </c>
    </row>
    <row r="2178" spans="1:2" ht="14.25" customHeight="1">
      <c r="A2178" s="54" t="s">
        <v>2184</v>
      </c>
      <c r="B2178" s="54">
        <v>4.97</v>
      </c>
    </row>
    <row r="2179" spans="1:2" ht="14.25" customHeight="1">
      <c r="A2179" s="54" t="s">
        <v>2185</v>
      </c>
      <c r="B2179" s="54">
        <v>115.66</v>
      </c>
    </row>
    <row r="2180" spans="1:2" ht="14.25" customHeight="1">
      <c r="A2180" s="54" t="s">
        <v>2186</v>
      </c>
      <c r="B2180" s="54">
        <v>17.920000000000002</v>
      </c>
    </row>
    <row r="2181" spans="1:2" ht="14.25" customHeight="1">
      <c r="A2181" s="54" t="s">
        <v>2187</v>
      </c>
      <c r="B2181" s="54">
        <v>300</v>
      </c>
    </row>
    <row r="2182" spans="1:2" ht="14.25" customHeight="1">
      <c r="A2182" s="54" t="s">
        <v>2188</v>
      </c>
    </row>
    <row r="2183" spans="1:2" ht="14.25" customHeight="1">
      <c r="A2183" s="54" t="s">
        <v>2189</v>
      </c>
      <c r="B2183" s="54">
        <v>51.23</v>
      </c>
    </row>
    <row r="2184" spans="1:2" ht="14.25" customHeight="1">
      <c r="A2184" s="54" t="s">
        <v>2190</v>
      </c>
      <c r="B2184" s="54">
        <v>36.14</v>
      </c>
    </row>
    <row r="2185" spans="1:2" ht="14.25" customHeight="1">
      <c r="A2185" s="54" t="s">
        <v>2191</v>
      </c>
      <c r="B2185" s="54">
        <v>210.24</v>
      </c>
    </row>
    <row r="2186" spans="1:2" ht="14.25" customHeight="1">
      <c r="A2186" s="54" t="s">
        <v>2192</v>
      </c>
      <c r="B2186" s="54">
        <v>691.38</v>
      </c>
    </row>
    <row r="2187" spans="1:2" ht="14.25" customHeight="1">
      <c r="A2187" s="54" t="s">
        <v>2193</v>
      </c>
      <c r="B2187" s="54">
        <v>15.88</v>
      </c>
    </row>
    <row r="2188" spans="1:2" ht="14.25" customHeight="1">
      <c r="A2188" s="54" t="s">
        <v>2194</v>
      </c>
      <c r="B2188" s="54">
        <v>41.36</v>
      </c>
    </row>
    <row r="2189" spans="1:2" ht="14.25" customHeight="1">
      <c r="A2189" s="54" t="s">
        <v>2195</v>
      </c>
      <c r="B2189" s="54">
        <v>0.14000000000000001</v>
      </c>
    </row>
    <row r="2190" spans="1:2" ht="14.25" customHeight="1">
      <c r="A2190" s="54" t="s">
        <v>2196</v>
      </c>
      <c r="B2190" s="54">
        <v>27.93</v>
      </c>
    </row>
    <row r="2191" spans="1:2" ht="14.25" customHeight="1">
      <c r="A2191" s="54" t="s">
        <v>2197</v>
      </c>
      <c r="B2191" s="54">
        <v>64.66</v>
      </c>
    </row>
    <row r="2192" spans="1:2" ht="14.25" customHeight="1">
      <c r="A2192" s="54" t="s">
        <v>2198</v>
      </c>
    </row>
    <row r="2193" spans="1:2" ht="14.25" customHeight="1">
      <c r="A2193" s="54" t="s">
        <v>2199</v>
      </c>
      <c r="B2193" s="54">
        <v>21.78</v>
      </c>
    </row>
    <row r="2194" spans="1:2" ht="14.25" customHeight="1">
      <c r="A2194" s="54" t="s">
        <v>2200</v>
      </c>
      <c r="B2194" s="54">
        <v>29.81</v>
      </c>
    </row>
    <row r="2195" spans="1:2" ht="14.25" customHeight="1">
      <c r="A2195" s="54" t="s">
        <v>2201</v>
      </c>
      <c r="B2195" s="54">
        <v>35.130000000000003</v>
      </c>
    </row>
    <row r="2196" spans="1:2" ht="14.25" customHeight="1">
      <c r="A2196" s="54" t="s">
        <v>2202</v>
      </c>
      <c r="B2196" s="54">
        <v>14.62</v>
      </c>
    </row>
    <row r="2197" spans="1:2" ht="14.25" customHeight="1">
      <c r="A2197" s="54" t="s">
        <v>2203</v>
      </c>
      <c r="B2197" s="54">
        <v>11.61</v>
      </c>
    </row>
    <row r="2198" spans="1:2" ht="14.25" customHeight="1">
      <c r="A2198" s="54" t="s">
        <v>2204</v>
      </c>
      <c r="B2198" s="54">
        <v>152.6</v>
      </c>
    </row>
    <row r="2199" spans="1:2" ht="14.25" customHeight="1">
      <c r="A2199" s="54" t="s">
        <v>2204</v>
      </c>
      <c r="B2199" s="54">
        <v>152.6</v>
      </c>
    </row>
    <row r="2200" spans="1:2" ht="14.25" customHeight="1">
      <c r="A2200" s="54" t="s">
        <v>2205</v>
      </c>
      <c r="B2200" s="54">
        <v>649.19000000000005</v>
      </c>
    </row>
    <row r="2201" spans="1:2" ht="14.25" customHeight="1">
      <c r="A2201" s="54" t="s">
        <v>2206</v>
      </c>
      <c r="B2201" s="54">
        <v>76.739999999999995</v>
      </c>
    </row>
    <row r="2202" spans="1:2" ht="14.25" customHeight="1">
      <c r="A2202" s="54" t="s">
        <v>2207</v>
      </c>
      <c r="B2202" s="54">
        <v>43.15</v>
      </c>
    </row>
    <row r="2203" spans="1:2" ht="14.25" customHeight="1">
      <c r="A2203" s="54" t="s">
        <v>2208</v>
      </c>
      <c r="B2203" s="54">
        <v>51.41</v>
      </c>
    </row>
    <row r="2204" spans="1:2" ht="14.25" customHeight="1">
      <c r="A2204" s="54" t="s">
        <v>2209</v>
      </c>
      <c r="B2204" s="54">
        <v>26.35</v>
      </c>
    </row>
    <row r="2205" spans="1:2" ht="14.25" customHeight="1">
      <c r="A2205" s="54" t="s">
        <v>2210</v>
      </c>
      <c r="B2205" s="54">
        <v>36.159999999999997</v>
      </c>
    </row>
    <row r="2206" spans="1:2" ht="14.25" customHeight="1">
      <c r="A2206" s="54" t="s">
        <v>2211</v>
      </c>
      <c r="B2206" s="54">
        <v>31.47</v>
      </c>
    </row>
    <row r="2207" spans="1:2" ht="14.25" customHeight="1">
      <c r="A2207" s="54" t="s">
        <v>2212</v>
      </c>
      <c r="B2207" s="54">
        <v>32.04</v>
      </c>
    </row>
    <row r="2208" spans="1:2" ht="14.25" customHeight="1">
      <c r="A2208" s="54" t="s">
        <v>2213</v>
      </c>
      <c r="B2208" s="54">
        <v>53.95</v>
      </c>
    </row>
    <row r="2209" spans="1:2" ht="14.25" customHeight="1">
      <c r="A2209" s="54" t="s">
        <v>2213</v>
      </c>
      <c r="B2209" s="54">
        <v>53.95</v>
      </c>
    </row>
    <row r="2210" spans="1:2" ht="14.25" customHeight="1">
      <c r="A2210" s="54" t="s">
        <v>2214</v>
      </c>
      <c r="B2210" s="54">
        <v>64.709999999999994</v>
      </c>
    </row>
    <row r="2211" spans="1:2" ht="14.25" customHeight="1">
      <c r="A2211" s="54" t="s">
        <v>2215</v>
      </c>
      <c r="B2211" s="54">
        <v>25.43</v>
      </c>
    </row>
    <row r="2212" spans="1:2" ht="14.25" customHeight="1">
      <c r="A2212" s="54" t="s">
        <v>2216</v>
      </c>
      <c r="B2212" s="54">
        <v>63.41</v>
      </c>
    </row>
    <row r="2213" spans="1:2" ht="14.25" customHeight="1">
      <c r="A2213" s="54" t="s">
        <v>2217</v>
      </c>
      <c r="B2213" s="54">
        <v>81.19</v>
      </c>
    </row>
    <row r="2214" spans="1:2" ht="14.25" customHeight="1">
      <c r="A2214" s="54" t="s">
        <v>2218</v>
      </c>
      <c r="B2214" s="56">
        <v>30.96</v>
      </c>
    </row>
    <row r="2215" spans="1:2" ht="14.25" customHeight="1">
      <c r="A2215" s="54" t="s">
        <v>2219</v>
      </c>
      <c r="B2215" s="54">
        <v>19.75</v>
      </c>
    </row>
    <row r="2216" spans="1:2" ht="14.25" customHeight="1">
      <c r="A2216" s="54" t="s">
        <v>2220</v>
      </c>
      <c r="B2216" s="54">
        <v>32.15</v>
      </c>
    </row>
    <row r="2217" spans="1:2" ht="14.25" customHeight="1">
      <c r="A2217" s="54" t="s">
        <v>2221</v>
      </c>
      <c r="B2217" s="54">
        <v>43.17</v>
      </c>
    </row>
    <row r="2218" spans="1:2" ht="14.25" customHeight="1">
      <c r="A2218" s="54" t="s">
        <v>2222</v>
      </c>
      <c r="B2218" s="54">
        <v>30.46</v>
      </c>
    </row>
    <row r="2219" spans="1:2" ht="14.25" customHeight="1">
      <c r="A2219" s="54" t="s">
        <v>2223</v>
      </c>
      <c r="B2219" s="54">
        <v>44.1</v>
      </c>
    </row>
    <row r="2220" spans="1:2" ht="14.25" customHeight="1">
      <c r="A2220" s="54" t="s">
        <v>2224</v>
      </c>
      <c r="B2220" s="54">
        <v>32.340000000000003</v>
      </c>
    </row>
    <row r="2221" spans="1:2" ht="14.25" customHeight="1">
      <c r="A2221" s="54" t="s">
        <v>2225</v>
      </c>
      <c r="B2221" s="54">
        <v>111.26</v>
      </c>
    </row>
    <row r="2222" spans="1:2" ht="14.25" customHeight="1">
      <c r="A2222" s="54" t="s">
        <v>2226</v>
      </c>
      <c r="B2222" s="54">
        <v>24.4</v>
      </c>
    </row>
    <row r="2223" spans="1:2" ht="14.25" customHeight="1">
      <c r="A2223" s="54" t="s">
        <v>2227</v>
      </c>
      <c r="B2223" s="54">
        <v>91.53</v>
      </c>
    </row>
    <row r="2224" spans="1:2" ht="14.25" customHeight="1">
      <c r="A2224" s="54" t="s">
        <v>2228</v>
      </c>
      <c r="B2224" s="54">
        <v>99.58</v>
      </c>
    </row>
    <row r="2225" spans="1:2" ht="14.25" customHeight="1">
      <c r="A2225" s="54" t="s">
        <v>2229</v>
      </c>
      <c r="B2225" s="54">
        <v>128.93</v>
      </c>
    </row>
    <row r="2226" spans="1:2" ht="14.25" customHeight="1">
      <c r="A2226" s="54" t="s">
        <v>2230</v>
      </c>
      <c r="B2226" s="54">
        <v>97.09</v>
      </c>
    </row>
    <row r="2227" spans="1:2" ht="14.25" customHeight="1">
      <c r="A2227" s="54" t="s">
        <v>2231</v>
      </c>
      <c r="B2227" s="54">
        <v>18.62</v>
      </c>
    </row>
    <row r="2228" spans="1:2" ht="14.25" customHeight="1">
      <c r="A2228" s="54" t="s">
        <v>2232</v>
      </c>
      <c r="B2228" s="54">
        <v>77.64</v>
      </c>
    </row>
    <row r="2229" spans="1:2" ht="14.25" customHeight="1">
      <c r="A2229" s="54" t="s">
        <v>2233</v>
      </c>
      <c r="B2229" s="54">
        <v>14.1</v>
      </c>
    </row>
    <row r="2230" spans="1:2" ht="14.25" customHeight="1">
      <c r="A2230" s="54" t="s">
        <v>2234</v>
      </c>
      <c r="B2230" s="54">
        <v>97.07</v>
      </c>
    </row>
    <row r="2231" spans="1:2" ht="14.25" customHeight="1">
      <c r="A2231" s="54" t="s">
        <v>2235</v>
      </c>
      <c r="B2231" s="54">
        <v>458.79</v>
      </c>
    </row>
    <row r="2232" spans="1:2" ht="14.25" customHeight="1">
      <c r="A2232" s="54" t="s">
        <v>2235</v>
      </c>
      <c r="B2232" s="54">
        <v>458.79</v>
      </c>
    </row>
    <row r="2233" spans="1:2" ht="14.25" customHeight="1">
      <c r="A2233" s="54" t="s">
        <v>2235</v>
      </c>
      <c r="B2233" s="54">
        <v>458.79</v>
      </c>
    </row>
    <row r="2234" spans="1:2" ht="14.25" customHeight="1">
      <c r="A2234" s="54" t="s">
        <v>2236</v>
      </c>
      <c r="B2234" s="54">
        <v>40.5</v>
      </c>
    </row>
    <row r="2235" spans="1:2" ht="14.25" customHeight="1">
      <c r="A2235" s="54" t="s">
        <v>2237</v>
      </c>
      <c r="B2235" s="54">
        <v>70.16</v>
      </c>
    </row>
    <row r="2236" spans="1:2" ht="14.25" customHeight="1">
      <c r="A2236" s="54" t="s">
        <v>2238</v>
      </c>
      <c r="B2236" s="54">
        <v>40.49</v>
      </c>
    </row>
    <row r="2237" spans="1:2" ht="14.25" customHeight="1">
      <c r="A2237" s="54" t="s">
        <v>2239</v>
      </c>
      <c r="B2237" s="54">
        <v>113.48</v>
      </c>
    </row>
    <row r="2238" spans="1:2" ht="14.25" customHeight="1">
      <c r="A2238" s="54" t="s">
        <v>2240</v>
      </c>
      <c r="B2238" s="54">
        <v>16.93</v>
      </c>
    </row>
    <row r="2239" spans="1:2" ht="14.25" customHeight="1">
      <c r="A2239" s="54" t="s">
        <v>2241</v>
      </c>
      <c r="B2239" s="54">
        <v>58.08</v>
      </c>
    </row>
    <row r="2240" spans="1:2" ht="14.25" customHeight="1">
      <c r="A2240" s="54" t="s">
        <v>2242</v>
      </c>
      <c r="B2240" s="54">
        <v>125.46</v>
      </c>
    </row>
    <row r="2241" spans="1:2" ht="14.25" customHeight="1">
      <c r="A2241" s="54" t="s">
        <v>2243</v>
      </c>
      <c r="B2241" s="54">
        <v>9.33</v>
      </c>
    </row>
    <row r="2242" spans="1:2" ht="14.25" customHeight="1">
      <c r="A2242" s="54" t="s">
        <v>2244</v>
      </c>
      <c r="B2242" s="54">
        <v>45.42</v>
      </c>
    </row>
    <row r="2243" spans="1:2" ht="14.25" customHeight="1">
      <c r="A2243" s="54" t="s">
        <v>2245</v>
      </c>
      <c r="B2243" s="54">
        <v>13.59</v>
      </c>
    </row>
    <row r="2244" spans="1:2" ht="14.25" customHeight="1">
      <c r="A2244" s="54" t="s">
        <v>2246</v>
      </c>
      <c r="B2244" s="54">
        <v>40.450000000000003</v>
      </c>
    </row>
    <row r="2245" spans="1:2" ht="14.25" customHeight="1">
      <c r="A2245" s="54" t="s">
        <v>2247</v>
      </c>
      <c r="B2245" s="54">
        <v>35.36</v>
      </c>
    </row>
    <row r="2246" spans="1:2" ht="14.25" customHeight="1">
      <c r="A2246" s="54" t="s">
        <v>2248</v>
      </c>
      <c r="B2246" s="54">
        <v>67.739999999999995</v>
      </c>
    </row>
    <row r="2247" spans="1:2" ht="14.25" customHeight="1">
      <c r="A2247" s="54" t="s">
        <v>2249</v>
      </c>
      <c r="B2247" s="54">
        <v>136.19</v>
      </c>
    </row>
    <row r="2248" spans="1:2" ht="14.25" customHeight="1">
      <c r="A2248" s="54" t="s">
        <v>2250</v>
      </c>
      <c r="B2248" s="54">
        <v>69.209999999999994</v>
      </c>
    </row>
    <row r="2249" spans="1:2" ht="14.25" customHeight="1">
      <c r="A2249" s="54" t="s">
        <v>2251</v>
      </c>
      <c r="B2249" s="54">
        <v>36.08</v>
      </c>
    </row>
    <row r="2250" spans="1:2" ht="14.25" customHeight="1">
      <c r="A2250" s="54" t="s">
        <v>2252</v>
      </c>
      <c r="B2250" s="54">
        <v>44.79</v>
      </c>
    </row>
    <row r="2251" spans="1:2" ht="14.25" customHeight="1">
      <c r="A2251" s="54" t="s">
        <v>2253</v>
      </c>
      <c r="B2251" s="54">
        <v>6.37</v>
      </c>
    </row>
    <row r="2252" spans="1:2" ht="14.25" customHeight="1">
      <c r="A2252" s="54" t="s">
        <v>2254</v>
      </c>
      <c r="B2252" s="54">
        <v>106.01</v>
      </c>
    </row>
    <row r="2253" spans="1:2" ht="14.25" customHeight="1">
      <c r="A2253" s="54" t="s">
        <v>2255</v>
      </c>
      <c r="B2253" s="54">
        <v>1575.5</v>
      </c>
    </row>
    <row r="2254" spans="1:2" ht="14.25" customHeight="1">
      <c r="A2254" s="54" t="s">
        <v>2256</v>
      </c>
      <c r="B2254" s="54">
        <v>38.86</v>
      </c>
    </row>
    <row r="2255" spans="1:2" ht="14.25" customHeight="1">
      <c r="A2255" s="54" t="s">
        <v>2257</v>
      </c>
      <c r="B2255" s="54">
        <v>273.58999999999997</v>
      </c>
    </row>
    <row r="2256" spans="1:2" ht="14.25" customHeight="1">
      <c r="A2256" s="54" t="s">
        <v>2258</v>
      </c>
      <c r="B2256" s="54">
        <v>33.9</v>
      </c>
    </row>
    <row r="2257" spans="1:2" ht="14.25" customHeight="1">
      <c r="A2257" s="54" t="s">
        <v>2259</v>
      </c>
      <c r="B2257" s="54">
        <v>49.12</v>
      </c>
    </row>
    <row r="2258" spans="1:2" ht="14.25" customHeight="1">
      <c r="A2258" s="54" t="s">
        <v>2260</v>
      </c>
    </row>
    <row r="2259" spans="1:2" ht="14.25" customHeight="1">
      <c r="A2259" s="54" t="s">
        <v>2261</v>
      </c>
      <c r="B2259" s="54">
        <v>55.04</v>
      </c>
    </row>
    <row r="2260" spans="1:2" ht="14.25" customHeight="1">
      <c r="A2260" s="54" t="s">
        <v>2262</v>
      </c>
      <c r="B2260" s="54">
        <v>0</v>
      </c>
    </row>
    <row r="2261" spans="1:2" ht="14.25" customHeight="1">
      <c r="A2261" s="54" t="s">
        <v>2263</v>
      </c>
      <c r="B2261" s="54">
        <v>93.61</v>
      </c>
    </row>
    <row r="2262" spans="1:2" ht="14.25" customHeight="1">
      <c r="A2262" s="54" t="s">
        <v>2264</v>
      </c>
      <c r="B2262" s="54">
        <v>103.59</v>
      </c>
    </row>
    <row r="2263" spans="1:2" ht="14.25" customHeight="1">
      <c r="A2263" s="54" t="s">
        <v>2265</v>
      </c>
      <c r="B2263" s="54">
        <v>230.87</v>
      </c>
    </row>
    <row r="2264" spans="1:2" ht="14.25" customHeight="1">
      <c r="A2264" s="54" t="s">
        <v>2266</v>
      </c>
      <c r="B2264" s="54">
        <v>317.11</v>
      </c>
    </row>
    <row r="2265" spans="1:2" ht="14.25" customHeight="1">
      <c r="A2265" s="54" t="s">
        <v>2267</v>
      </c>
      <c r="B2265" s="54">
        <v>107.37</v>
      </c>
    </row>
    <row r="2266" spans="1:2" ht="14.25" customHeight="1">
      <c r="A2266" s="54" t="s">
        <v>2268</v>
      </c>
      <c r="B2266" s="54">
        <v>198.97</v>
      </c>
    </row>
    <row r="2267" spans="1:2" ht="14.25" customHeight="1">
      <c r="A2267" s="54" t="s">
        <v>2269</v>
      </c>
      <c r="B2267" s="54">
        <v>26.2</v>
      </c>
    </row>
    <row r="2268" spans="1:2" ht="14.25" customHeight="1">
      <c r="A2268" s="54" t="s">
        <v>2270</v>
      </c>
      <c r="B2268" s="54">
        <v>9.3000000000000007</v>
      </c>
    </row>
    <row r="2269" spans="1:2" ht="14.25" customHeight="1">
      <c r="A2269" s="54" t="s">
        <v>2271</v>
      </c>
      <c r="B2269" s="54">
        <v>8.5500000000000007</v>
      </c>
    </row>
    <row r="2270" spans="1:2" ht="14.25" customHeight="1">
      <c r="A2270" s="54" t="s">
        <v>2272</v>
      </c>
      <c r="B2270" s="54">
        <v>38.119999999999997</v>
      </c>
    </row>
    <row r="2271" spans="1:2" ht="14.25" customHeight="1">
      <c r="A2271" s="54" t="s">
        <v>2273</v>
      </c>
      <c r="B2271" s="54">
        <v>25.62</v>
      </c>
    </row>
    <row r="2272" spans="1:2" ht="14.25" customHeight="1">
      <c r="A2272" s="54" t="s">
        <v>2274</v>
      </c>
      <c r="B2272" s="54">
        <v>27.49</v>
      </c>
    </row>
    <row r="2273" spans="1:2" ht="14.25" customHeight="1">
      <c r="A2273" s="54" t="s">
        <v>2275</v>
      </c>
      <c r="B2273" s="54">
        <v>58</v>
      </c>
    </row>
    <row r="2274" spans="1:2" ht="14.25" customHeight="1">
      <c r="A2274" s="54" t="s">
        <v>2276</v>
      </c>
      <c r="B2274" s="54">
        <v>53.11</v>
      </c>
    </row>
    <row r="2275" spans="1:2" ht="14.25" customHeight="1">
      <c r="A2275" s="54" t="s">
        <v>2277</v>
      </c>
      <c r="B2275" s="54">
        <v>35.869999999999997</v>
      </c>
    </row>
    <row r="2276" spans="1:2" ht="14.25" customHeight="1">
      <c r="A2276" s="54" t="s">
        <v>2278</v>
      </c>
      <c r="B2276" s="54">
        <v>184.36</v>
      </c>
    </row>
    <row r="2277" spans="1:2" ht="14.25" customHeight="1">
      <c r="A2277" s="54" t="s">
        <v>2279</v>
      </c>
      <c r="B2277" s="54">
        <v>4.91</v>
      </c>
    </row>
    <row r="2278" spans="1:2" ht="14.25" customHeight="1">
      <c r="A2278" s="54" t="s">
        <v>2280</v>
      </c>
    </row>
    <row r="2279" spans="1:2" ht="14.25" customHeight="1">
      <c r="A2279" s="54" t="s">
        <v>2281</v>
      </c>
      <c r="B2279" s="54">
        <v>46.34</v>
      </c>
    </row>
    <row r="2280" spans="1:2" ht="14.25" customHeight="1">
      <c r="A2280" s="54" t="s">
        <v>2282</v>
      </c>
      <c r="B2280" s="54">
        <v>254.41</v>
      </c>
    </row>
    <row r="2281" spans="1:2" ht="14.25" customHeight="1">
      <c r="A2281" s="54" t="s">
        <v>2283</v>
      </c>
      <c r="B2281" s="54">
        <v>72.989999999999995</v>
      </c>
    </row>
    <row r="2282" spans="1:2" ht="14.25" customHeight="1">
      <c r="A2282" s="54" t="s">
        <v>2284</v>
      </c>
      <c r="B2282" s="54">
        <v>38.58</v>
      </c>
    </row>
    <row r="2283" spans="1:2" ht="14.25" customHeight="1">
      <c r="A2283" s="54" t="s">
        <v>2285</v>
      </c>
      <c r="B2283" s="54">
        <v>23.28</v>
      </c>
    </row>
    <row r="2284" spans="1:2" ht="14.25" customHeight="1">
      <c r="A2284" s="54" t="s">
        <v>2286</v>
      </c>
      <c r="B2284" s="54">
        <v>2.54</v>
      </c>
    </row>
    <row r="2285" spans="1:2" ht="14.25" customHeight="1">
      <c r="A2285" s="54" t="s">
        <v>2287</v>
      </c>
      <c r="B2285" s="54">
        <v>100</v>
      </c>
    </row>
    <row r="2286" spans="1:2" ht="14.25" customHeight="1">
      <c r="A2286" s="54" t="s">
        <v>2288</v>
      </c>
      <c r="B2286" s="54">
        <v>85.14</v>
      </c>
    </row>
    <row r="2287" spans="1:2" ht="14.25" customHeight="1">
      <c r="A2287" s="54" t="s">
        <v>2289</v>
      </c>
      <c r="B2287" s="54">
        <v>315.48</v>
      </c>
    </row>
    <row r="2288" spans="1:2" ht="14.25" customHeight="1">
      <c r="A2288" s="54" t="s">
        <v>2290</v>
      </c>
      <c r="B2288" s="54">
        <v>33.79</v>
      </c>
    </row>
    <row r="2289" spans="1:2" ht="14.25" customHeight="1">
      <c r="A2289" s="54" t="s">
        <v>2291</v>
      </c>
      <c r="B2289" s="54">
        <v>446.5</v>
      </c>
    </row>
    <row r="2290" spans="1:2" ht="14.25" customHeight="1">
      <c r="A2290" s="54" t="s">
        <v>2292</v>
      </c>
      <c r="B2290" s="54">
        <v>23.52</v>
      </c>
    </row>
    <row r="2291" spans="1:2" ht="14.25" customHeight="1">
      <c r="A2291" s="54" t="s">
        <v>2293</v>
      </c>
      <c r="B2291" s="54">
        <v>172.4</v>
      </c>
    </row>
    <row r="2292" spans="1:2" ht="14.25" customHeight="1">
      <c r="A2292" s="54" t="s">
        <v>2294</v>
      </c>
      <c r="B2292" s="54">
        <v>78.81</v>
      </c>
    </row>
    <row r="2293" spans="1:2" ht="14.25" customHeight="1">
      <c r="A2293" s="54" t="s">
        <v>2295</v>
      </c>
      <c r="B2293" s="54">
        <v>330.14</v>
      </c>
    </row>
    <row r="2294" spans="1:2" ht="14.25" customHeight="1">
      <c r="A2294" s="54" t="s">
        <v>2296</v>
      </c>
      <c r="B2294" s="54">
        <v>382.14</v>
      </c>
    </row>
    <row r="2295" spans="1:2" ht="14.25" customHeight="1">
      <c r="A2295" s="54" t="s">
        <v>2297</v>
      </c>
      <c r="B2295" s="54">
        <v>156.11000000000001</v>
      </c>
    </row>
    <row r="2296" spans="1:2" ht="14.25" customHeight="1">
      <c r="A2296" s="54" t="s">
        <v>2298</v>
      </c>
      <c r="B2296" s="54">
        <v>553.47</v>
      </c>
    </row>
    <row r="2297" spans="1:2" ht="14.25" customHeight="1">
      <c r="A2297" s="54" t="s">
        <v>2299</v>
      </c>
      <c r="B2297" s="54">
        <v>649.55999999999995</v>
      </c>
    </row>
    <row r="2298" spans="1:2" ht="14.25" customHeight="1">
      <c r="A2298" s="54" t="s">
        <v>2300</v>
      </c>
      <c r="B2298" s="54">
        <v>368.5</v>
      </c>
    </row>
    <row r="2299" spans="1:2" ht="14.25" customHeight="1">
      <c r="A2299" s="54" t="s">
        <v>2301</v>
      </c>
      <c r="B2299" s="54">
        <v>61.5</v>
      </c>
    </row>
    <row r="2300" spans="1:2" ht="14.25" customHeight="1">
      <c r="A2300" s="54" t="s">
        <v>2302</v>
      </c>
      <c r="B2300" s="54">
        <v>232.2</v>
      </c>
    </row>
    <row r="2301" spans="1:2" ht="14.25" customHeight="1">
      <c r="A2301" s="54" t="s">
        <v>2303</v>
      </c>
      <c r="B2301" s="54">
        <v>56.96</v>
      </c>
    </row>
    <row r="2302" spans="1:2" ht="14.25" customHeight="1">
      <c r="A2302" s="54" t="s">
        <v>2304</v>
      </c>
      <c r="B2302" s="54">
        <v>422.25</v>
      </c>
    </row>
    <row r="2303" spans="1:2" ht="14.25" customHeight="1">
      <c r="A2303" s="54" t="s">
        <v>2305</v>
      </c>
      <c r="B2303" s="54">
        <v>36.450000000000003</v>
      </c>
    </row>
    <row r="2304" spans="1:2" ht="14.25" customHeight="1">
      <c r="A2304" s="54" t="s">
        <v>2306</v>
      </c>
      <c r="B2304" s="54">
        <v>12.12</v>
      </c>
    </row>
    <row r="2305" spans="1:2" ht="14.25" customHeight="1">
      <c r="A2305" s="54" t="s">
        <v>2307</v>
      </c>
      <c r="B2305" s="54">
        <v>12.17</v>
      </c>
    </row>
    <row r="2306" spans="1:2" ht="14.25" customHeight="1">
      <c r="A2306" s="54" t="s">
        <v>2308</v>
      </c>
    </row>
    <row r="2307" spans="1:2" ht="14.25" customHeight="1">
      <c r="A2307" s="54" t="s">
        <v>2309</v>
      </c>
      <c r="B2307" s="54">
        <v>18.420000000000002</v>
      </c>
    </row>
    <row r="2308" spans="1:2" ht="14.25" customHeight="1">
      <c r="A2308" s="54" t="s">
        <v>2310</v>
      </c>
      <c r="B2308" s="54">
        <v>75.599999999999994</v>
      </c>
    </row>
    <row r="2309" spans="1:2" ht="14.25" customHeight="1">
      <c r="A2309" s="54" t="s">
        <v>2311</v>
      </c>
      <c r="B2309" s="54">
        <v>83.3</v>
      </c>
    </row>
    <row r="2310" spans="1:2" ht="14.25" customHeight="1">
      <c r="A2310" s="54" t="s">
        <v>2312</v>
      </c>
      <c r="B2310" s="54">
        <v>46.84</v>
      </c>
    </row>
    <row r="2311" spans="1:2" ht="14.25" customHeight="1">
      <c r="A2311" s="54" t="s">
        <v>2313</v>
      </c>
    </row>
    <row r="2312" spans="1:2" ht="14.25" customHeight="1">
      <c r="A2312" s="54" t="s">
        <v>2314</v>
      </c>
      <c r="B2312" s="54">
        <v>23.85</v>
      </c>
    </row>
    <row r="2313" spans="1:2" ht="14.25" customHeight="1">
      <c r="A2313" s="54" t="s">
        <v>2315</v>
      </c>
      <c r="B2313" s="54">
        <v>24.1</v>
      </c>
    </row>
    <row r="2314" spans="1:2" ht="14.25" customHeight="1">
      <c r="A2314" s="54" t="s">
        <v>2316</v>
      </c>
      <c r="B2314" s="54">
        <v>55.29</v>
      </c>
    </row>
    <row r="2315" spans="1:2" ht="14.25" customHeight="1">
      <c r="A2315" s="54" t="s">
        <v>2317</v>
      </c>
      <c r="B2315" s="54">
        <v>15.65</v>
      </c>
    </row>
    <row r="2316" spans="1:2" ht="14.25" customHeight="1">
      <c r="A2316" s="54" t="s">
        <v>2318</v>
      </c>
    </row>
    <row r="2317" spans="1:2" ht="14.25" customHeight="1">
      <c r="A2317" s="54" t="s">
        <v>2319</v>
      </c>
      <c r="B2317" s="54">
        <v>0</v>
      </c>
    </row>
    <row r="2318" spans="1:2" ht="14.25" customHeight="1">
      <c r="A2318" s="54" t="s">
        <v>2320</v>
      </c>
      <c r="B2318" s="54">
        <v>16.13</v>
      </c>
    </row>
    <row r="2319" spans="1:2" ht="14.25" customHeight="1">
      <c r="A2319" s="54" t="s">
        <v>2321</v>
      </c>
      <c r="B2319" s="54">
        <v>24.19</v>
      </c>
    </row>
    <row r="2320" spans="1:2" ht="14.25" customHeight="1">
      <c r="A2320" s="54" t="s">
        <v>2322</v>
      </c>
      <c r="B2320" s="54">
        <v>2.75</v>
      </c>
    </row>
    <row r="2321" spans="1:2" ht="14.25" customHeight="1">
      <c r="A2321" s="54" t="s">
        <v>2323</v>
      </c>
      <c r="B2321" s="54">
        <v>1.87</v>
      </c>
    </row>
    <row r="2322" spans="1:2" ht="14.25" customHeight="1">
      <c r="A2322" s="54" t="s">
        <v>2324</v>
      </c>
      <c r="B2322" s="54">
        <v>0.04</v>
      </c>
    </row>
    <row r="2323" spans="1:2" ht="14.25" customHeight="1">
      <c r="A2323" s="54" t="s">
        <v>2325</v>
      </c>
      <c r="B2323" s="54">
        <v>0</v>
      </c>
    </row>
    <row r="2324" spans="1:2" ht="14.25" customHeight="1">
      <c r="A2324" s="54" t="s">
        <v>2326</v>
      </c>
      <c r="B2324" s="54">
        <v>3.73</v>
      </c>
    </row>
    <row r="2325" spans="1:2" ht="14.25" customHeight="1">
      <c r="A2325" s="54" t="s">
        <v>2327</v>
      </c>
      <c r="B2325" s="54">
        <v>33.74</v>
      </c>
    </row>
    <row r="2326" spans="1:2" ht="14.25" customHeight="1">
      <c r="A2326" s="54" t="s">
        <v>2328</v>
      </c>
      <c r="B2326" s="54">
        <v>42.1</v>
      </c>
    </row>
    <row r="2327" spans="1:2" ht="14.25" customHeight="1">
      <c r="A2327" s="54" t="s">
        <v>2329</v>
      </c>
      <c r="B2327" s="54">
        <v>27.9</v>
      </c>
    </row>
    <row r="2328" spans="1:2" ht="14.25" customHeight="1">
      <c r="A2328" s="54" t="s">
        <v>2330</v>
      </c>
      <c r="B2328" s="54">
        <v>26.32</v>
      </c>
    </row>
    <row r="2329" spans="1:2" ht="14.25" customHeight="1">
      <c r="A2329" s="54" t="s">
        <v>2331</v>
      </c>
      <c r="B2329" s="54">
        <v>64.010000000000005</v>
      </c>
    </row>
    <row r="2330" spans="1:2" ht="14.25" customHeight="1">
      <c r="A2330" s="54" t="s">
        <v>2332</v>
      </c>
      <c r="B2330" s="54">
        <v>12.01</v>
      </c>
    </row>
    <row r="2331" spans="1:2" ht="14.25" customHeight="1">
      <c r="A2331" s="54" t="s">
        <v>2333</v>
      </c>
      <c r="B2331" s="54">
        <v>2.4700000000000002</v>
      </c>
    </row>
    <row r="2332" spans="1:2" ht="14.25" customHeight="1">
      <c r="A2332" s="54" t="s">
        <v>2334</v>
      </c>
      <c r="B2332" s="54">
        <v>252</v>
      </c>
    </row>
    <row r="2333" spans="1:2" ht="14.25" customHeight="1">
      <c r="A2333" s="54" t="s">
        <v>2335</v>
      </c>
      <c r="B2333" s="54">
        <v>28.65</v>
      </c>
    </row>
    <row r="2334" spans="1:2" ht="14.25" customHeight="1">
      <c r="A2334" s="54" t="s">
        <v>2336</v>
      </c>
      <c r="B2334" s="54">
        <v>26.1</v>
      </c>
    </row>
    <row r="2335" spans="1:2" ht="14.25" customHeight="1">
      <c r="A2335" s="54" t="s">
        <v>2337</v>
      </c>
      <c r="B2335" s="54">
        <v>10.8</v>
      </c>
    </row>
    <row r="2336" spans="1:2" ht="14.25" customHeight="1">
      <c r="A2336" s="54" t="s">
        <v>2338</v>
      </c>
      <c r="B2336" s="54">
        <v>157.72999999999999</v>
      </c>
    </row>
    <row r="2337" spans="1:2" ht="14.25" customHeight="1">
      <c r="A2337" s="54" t="s">
        <v>2339</v>
      </c>
      <c r="B2337" s="54">
        <v>18.78</v>
      </c>
    </row>
    <row r="2338" spans="1:2" ht="14.25" customHeight="1">
      <c r="A2338" s="54" t="s">
        <v>2340</v>
      </c>
      <c r="B2338" s="54">
        <v>72.989999999999995</v>
      </c>
    </row>
    <row r="2339" spans="1:2" ht="14.25" customHeight="1">
      <c r="A2339" s="54" t="s">
        <v>2341</v>
      </c>
      <c r="B2339" s="54">
        <v>152.61000000000001</v>
      </c>
    </row>
    <row r="2340" spans="1:2" ht="14.25" customHeight="1">
      <c r="A2340" s="54" t="s">
        <v>2342</v>
      </c>
      <c r="B2340" s="54">
        <v>9.7200000000000006</v>
      </c>
    </row>
    <row r="2341" spans="1:2" ht="14.25" customHeight="1">
      <c r="A2341" s="54" t="s">
        <v>2343</v>
      </c>
      <c r="B2341" s="54">
        <v>73.930000000000007</v>
      </c>
    </row>
    <row r="2342" spans="1:2" ht="14.25" customHeight="1">
      <c r="A2342" s="54" t="s">
        <v>2344</v>
      </c>
      <c r="B2342" s="54">
        <v>51.73</v>
      </c>
    </row>
    <row r="2343" spans="1:2" ht="14.25" customHeight="1">
      <c r="A2343" s="54" t="s">
        <v>2345</v>
      </c>
    </row>
    <row r="2344" spans="1:2" ht="14.25" customHeight="1">
      <c r="A2344" s="54" t="s">
        <v>2346</v>
      </c>
      <c r="B2344" s="54">
        <v>50.27</v>
      </c>
    </row>
    <row r="2345" spans="1:2" ht="14.25" customHeight="1">
      <c r="A2345" s="54" t="s">
        <v>2347</v>
      </c>
    </row>
    <row r="2346" spans="1:2" ht="14.25" customHeight="1">
      <c r="A2346" s="54" t="s">
        <v>2348</v>
      </c>
      <c r="B2346" s="54">
        <v>114.89</v>
      </c>
    </row>
    <row r="2347" spans="1:2" ht="14.25" customHeight="1">
      <c r="A2347" s="54" t="s">
        <v>2349</v>
      </c>
      <c r="B2347" s="54">
        <v>15.78</v>
      </c>
    </row>
    <row r="2348" spans="1:2" ht="14.25" customHeight="1">
      <c r="A2348" s="54" t="s">
        <v>2350</v>
      </c>
      <c r="B2348" s="54">
        <v>242.97</v>
      </c>
    </row>
    <row r="2349" spans="1:2" ht="14.25" customHeight="1">
      <c r="A2349" s="54" t="s">
        <v>2351</v>
      </c>
      <c r="B2349" s="54">
        <v>1386.85</v>
      </c>
    </row>
    <row r="2350" spans="1:2" ht="14.25" customHeight="1">
      <c r="A2350" s="54" t="s">
        <v>2352</v>
      </c>
      <c r="B2350" s="54">
        <v>72.63</v>
      </c>
    </row>
    <row r="2351" spans="1:2" ht="14.25" customHeight="1">
      <c r="A2351" s="54" t="s">
        <v>2353</v>
      </c>
      <c r="B2351" s="54">
        <v>345</v>
      </c>
    </row>
    <row r="2352" spans="1:2" ht="14.25" customHeight="1">
      <c r="A2352" s="54" t="s">
        <v>2354</v>
      </c>
    </row>
    <row r="2353" spans="1:2" ht="14.25" customHeight="1">
      <c r="A2353" s="54" t="s">
        <v>2355</v>
      </c>
      <c r="B2353" s="54">
        <v>24.63</v>
      </c>
    </row>
    <row r="2354" spans="1:2" ht="14.25" customHeight="1">
      <c r="A2354" s="54" t="s">
        <v>2356</v>
      </c>
      <c r="B2354" s="54">
        <v>0.4</v>
      </c>
    </row>
    <row r="2355" spans="1:2" ht="14.25" customHeight="1">
      <c r="A2355" s="54" t="s">
        <v>2357</v>
      </c>
    </row>
    <row r="2356" spans="1:2" ht="14.25" customHeight="1">
      <c r="A2356" s="54" t="s">
        <v>2358</v>
      </c>
    </row>
    <row r="2357" spans="1:2" ht="14.25" customHeight="1">
      <c r="A2357" s="54" t="s">
        <v>2359</v>
      </c>
    </row>
    <row r="2358" spans="1:2" ht="14.25" customHeight="1">
      <c r="A2358" s="54" t="s">
        <v>2360</v>
      </c>
    </row>
    <row r="2359" spans="1:2" ht="14.25" customHeight="1">
      <c r="A2359" s="54" t="s">
        <v>2361</v>
      </c>
    </row>
    <row r="2360" spans="1:2" ht="14.25" customHeight="1">
      <c r="A2360" s="54" t="s">
        <v>2362</v>
      </c>
      <c r="B2360" s="54">
        <v>5.87</v>
      </c>
    </row>
    <row r="2361" spans="1:2" ht="14.25" customHeight="1">
      <c r="A2361" s="54" t="s">
        <v>2363</v>
      </c>
    </row>
    <row r="2362" spans="1:2" ht="14.25" customHeight="1">
      <c r="A2362" s="54" t="s">
        <v>2364</v>
      </c>
      <c r="B2362" s="54">
        <v>129.13</v>
      </c>
    </row>
    <row r="2363" spans="1:2" ht="14.25" customHeight="1">
      <c r="A2363" s="54" t="s">
        <v>2365</v>
      </c>
      <c r="B2363" s="54">
        <v>21.15</v>
      </c>
    </row>
    <row r="2364" spans="1:2" ht="14.25" customHeight="1">
      <c r="A2364" s="54" t="s">
        <v>2366</v>
      </c>
      <c r="B2364" s="54">
        <v>66.42</v>
      </c>
    </row>
    <row r="2365" spans="1:2" ht="14.25" customHeight="1">
      <c r="A2365" s="54" t="s">
        <v>2367</v>
      </c>
      <c r="B2365" s="54">
        <v>72.64</v>
      </c>
    </row>
    <row r="2366" spans="1:2" ht="14.25" customHeight="1">
      <c r="A2366" s="54" t="s">
        <v>2368</v>
      </c>
      <c r="B2366" s="54">
        <v>413.56</v>
      </c>
    </row>
    <row r="2367" spans="1:2" ht="14.25" customHeight="1">
      <c r="A2367" s="54" t="s">
        <v>2369</v>
      </c>
      <c r="B2367" s="54">
        <v>150.66999999999999</v>
      </c>
    </row>
    <row r="2368" spans="1:2" ht="14.25" customHeight="1">
      <c r="A2368" s="54" t="s">
        <v>2370</v>
      </c>
      <c r="B2368" s="54">
        <v>24.06</v>
      </c>
    </row>
    <row r="2369" spans="1:2" ht="14.25" customHeight="1">
      <c r="A2369" s="54" t="s">
        <v>2371</v>
      </c>
      <c r="B2369" s="54">
        <v>152.22999999999999</v>
      </c>
    </row>
    <row r="2370" spans="1:2" ht="14.25" customHeight="1">
      <c r="A2370" s="54" t="s">
        <v>2372</v>
      </c>
      <c r="B2370" s="54">
        <v>1045.45</v>
      </c>
    </row>
    <row r="2371" spans="1:2" ht="14.25" customHeight="1">
      <c r="A2371" s="54" t="s">
        <v>2373</v>
      </c>
      <c r="B2371" s="54">
        <v>30.66</v>
      </c>
    </row>
    <row r="2372" spans="1:2" ht="14.25" customHeight="1">
      <c r="A2372" s="54" t="s">
        <v>2374</v>
      </c>
      <c r="B2372" s="54">
        <v>0.01</v>
      </c>
    </row>
    <row r="2373" spans="1:2" ht="14.25" customHeight="1">
      <c r="A2373" s="54" t="s">
        <v>2375</v>
      </c>
      <c r="B2373" s="54">
        <v>622.25</v>
      </c>
    </row>
    <row r="2374" spans="1:2" ht="14.25" customHeight="1">
      <c r="A2374" s="54" t="s">
        <v>2376</v>
      </c>
      <c r="B2374" s="54">
        <v>73.849999999999994</v>
      </c>
    </row>
    <row r="2375" spans="1:2" ht="14.25" customHeight="1">
      <c r="A2375" s="54" t="s">
        <v>2377</v>
      </c>
      <c r="B2375" s="54">
        <v>50.81</v>
      </c>
    </row>
    <row r="2376" spans="1:2" ht="14.25" customHeight="1">
      <c r="A2376" s="54" t="s">
        <v>2378</v>
      </c>
      <c r="B2376" s="54">
        <v>9.81</v>
      </c>
    </row>
    <row r="2377" spans="1:2" ht="14.25" customHeight="1">
      <c r="A2377" s="54" t="s">
        <v>2379</v>
      </c>
      <c r="B2377" s="54">
        <v>47.72</v>
      </c>
    </row>
    <row r="2378" spans="1:2" ht="14.25" customHeight="1">
      <c r="A2378" s="54" t="s">
        <v>2380</v>
      </c>
      <c r="B2378" s="54">
        <v>30.9</v>
      </c>
    </row>
    <row r="2379" spans="1:2" ht="14.25" customHeight="1">
      <c r="A2379" s="54" t="s">
        <v>2381</v>
      </c>
    </row>
    <row r="2380" spans="1:2" ht="14.25" customHeight="1">
      <c r="A2380" s="54" t="s">
        <v>2382</v>
      </c>
      <c r="B2380" s="54">
        <v>31.24</v>
      </c>
    </row>
    <row r="2381" spans="1:2" ht="14.25" customHeight="1">
      <c r="A2381" s="54" t="s">
        <v>2383</v>
      </c>
      <c r="B2381" s="54">
        <v>2.11</v>
      </c>
    </row>
    <row r="2382" spans="1:2" ht="14.25" customHeight="1">
      <c r="A2382" s="54" t="s">
        <v>2384</v>
      </c>
      <c r="B2382" s="54">
        <v>235.83</v>
      </c>
    </row>
    <row r="2383" spans="1:2" ht="14.25" customHeight="1">
      <c r="A2383" s="54" t="s">
        <v>2385</v>
      </c>
      <c r="B2383" s="54">
        <v>26.95</v>
      </c>
    </row>
    <row r="2384" spans="1:2" ht="14.25" customHeight="1">
      <c r="A2384" s="54" t="s">
        <v>2386</v>
      </c>
      <c r="B2384" s="54">
        <v>5.77</v>
      </c>
    </row>
    <row r="2385" spans="1:2" ht="14.25" customHeight="1">
      <c r="A2385" s="54" t="s">
        <v>2387</v>
      </c>
      <c r="B2385" s="54">
        <v>101.16</v>
      </c>
    </row>
    <row r="2386" spans="1:2" ht="14.25" customHeight="1">
      <c r="A2386" s="54" t="s">
        <v>2388</v>
      </c>
      <c r="B2386" s="54">
        <v>197.33</v>
      </c>
    </row>
    <row r="2387" spans="1:2" ht="14.25" customHeight="1">
      <c r="A2387" s="54" t="s">
        <v>2389</v>
      </c>
      <c r="B2387" s="54">
        <v>32</v>
      </c>
    </row>
    <row r="2388" spans="1:2" ht="14.25" customHeight="1">
      <c r="A2388" s="54" t="s">
        <v>2390</v>
      </c>
      <c r="B2388" s="54">
        <v>24.39</v>
      </c>
    </row>
    <row r="2389" spans="1:2" ht="14.25" customHeight="1">
      <c r="A2389" s="54" t="s">
        <v>2391</v>
      </c>
      <c r="B2389" s="54">
        <v>27.11</v>
      </c>
    </row>
    <row r="2390" spans="1:2" ht="14.25" customHeight="1">
      <c r="A2390" s="54" t="s">
        <v>2392</v>
      </c>
      <c r="B2390" s="54">
        <v>151.82</v>
      </c>
    </row>
    <row r="2391" spans="1:2" ht="14.25" customHeight="1">
      <c r="A2391" s="54" t="s">
        <v>2393</v>
      </c>
      <c r="B2391" s="54">
        <v>417.3</v>
      </c>
    </row>
    <row r="2392" spans="1:2" ht="14.25" customHeight="1">
      <c r="A2392" s="54" t="s">
        <v>2394</v>
      </c>
      <c r="B2392" s="54">
        <v>97.62</v>
      </c>
    </row>
    <row r="2393" spans="1:2" ht="14.25" customHeight="1">
      <c r="A2393" s="54" t="s">
        <v>2395</v>
      </c>
      <c r="B2393" s="54">
        <v>1009.01</v>
      </c>
    </row>
    <row r="2394" spans="1:2" ht="14.25" customHeight="1">
      <c r="A2394" s="54" t="s">
        <v>2396</v>
      </c>
      <c r="B2394" s="54">
        <v>183.01</v>
      </c>
    </row>
    <row r="2395" spans="1:2" ht="14.25" customHeight="1">
      <c r="A2395" s="54" t="s">
        <v>2397</v>
      </c>
      <c r="B2395" s="54">
        <v>84.73</v>
      </c>
    </row>
    <row r="2396" spans="1:2" ht="14.25" customHeight="1">
      <c r="A2396" s="54" t="s">
        <v>2398</v>
      </c>
      <c r="B2396" s="54">
        <v>83.48</v>
      </c>
    </row>
    <row r="2397" spans="1:2" ht="14.25" customHeight="1">
      <c r="A2397" s="54" t="s">
        <v>2399</v>
      </c>
      <c r="B2397" s="54">
        <v>0</v>
      </c>
    </row>
    <row r="2398" spans="1:2" ht="14.25" customHeight="1">
      <c r="A2398" s="54" t="s">
        <v>2400</v>
      </c>
      <c r="B2398" s="54">
        <v>477.24</v>
      </c>
    </row>
    <row r="2399" spans="1:2" ht="14.25" customHeight="1">
      <c r="A2399" s="54" t="s">
        <v>2401</v>
      </c>
      <c r="B2399" s="54">
        <v>0.08</v>
      </c>
    </row>
    <row r="2400" spans="1:2" ht="14.25" customHeight="1">
      <c r="A2400" s="54" t="s">
        <v>2402</v>
      </c>
      <c r="B2400" s="54">
        <v>12.2</v>
      </c>
    </row>
    <row r="2401" spans="1:2" ht="14.25" customHeight="1">
      <c r="A2401" s="54" t="s">
        <v>2403</v>
      </c>
      <c r="B2401" s="54">
        <v>28.75</v>
      </c>
    </row>
    <row r="2402" spans="1:2" ht="14.25" customHeight="1">
      <c r="A2402" s="54" t="s">
        <v>2404</v>
      </c>
      <c r="B2402" s="54">
        <v>20.94</v>
      </c>
    </row>
    <row r="2403" spans="1:2" ht="14.25" customHeight="1">
      <c r="A2403" s="54" t="s">
        <v>2405</v>
      </c>
    </row>
    <row r="2404" spans="1:2" ht="14.25" customHeight="1">
      <c r="A2404" s="54" t="s">
        <v>2406</v>
      </c>
      <c r="B2404" s="54">
        <v>17</v>
      </c>
    </row>
    <row r="2405" spans="1:2" ht="14.25" customHeight="1">
      <c r="A2405" s="54" t="s">
        <v>2407</v>
      </c>
      <c r="B2405" s="54">
        <v>251.1</v>
      </c>
    </row>
    <row r="2406" spans="1:2" ht="14.25" customHeight="1">
      <c r="A2406" s="54" t="s">
        <v>2408</v>
      </c>
      <c r="B2406" s="54">
        <v>126.72</v>
      </c>
    </row>
    <row r="2407" spans="1:2" ht="14.25" customHeight="1">
      <c r="A2407" s="54" t="s">
        <v>2409</v>
      </c>
      <c r="B2407" s="54">
        <v>194.61</v>
      </c>
    </row>
    <row r="2408" spans="1:2" ht="14.25" customHeight="1">
      <c r="A2408" s="54" t="s">
        <v>2410</v>
      </c>
      <c r="B2408" s="54">
        <v>233.29</v>
      </c>
    </row>
    <row r="2409" spans="1:2" ht="14.25" customHeight="1">
      <c r="A2409" s="54" t="s">
        <v>2411</v>
      </c>
      <c r="B2409" s="54">
        <v>73.8</v>
      </c>
    </row>
    <row r="2410" spans="1:2" ht="14.25" customHeight="1">
      <c r="A2410" s="54" t="s">
        <v>2412</v>
      </c>
    </row>
    <row r="2411" spans="1:2" ht="14.25" customHeight="1">
      <c r="A2411" s="54" t="s">
        <v>2413</v>
      </c>
      <c r="B2411" s="54">
        <v>53.49</v>
      </c>
    </row>
    <row r="2412" spans="1:2" ht="14.25" customHeight="1">
      <c r="A2412" s="54" t="s">
        <v>2414</v>
      </c>
      <c r="B2412" s="54">
        <v>8.36</v>
      </c>
    </row>
    <row r="2413" spans="1:2" ht="14.25" customHeight="1">
      <c r="A2413" s="54" t="s">
        <v>2415</v>
      </c>
      <c r="B2413" s="54">
        <v>112.86</v>
      </c>
    </row>
    <row r="2414" spans="1:2" ht="14.25" customHeight="1">
      <c r="A2414" s="54" t="s">
        <v>2416</v>
      </c>
      <c r="B2414" s="54">
        <v>127.6</v>
      </c>
    </row>
    <row r="2415" spans="1:2" ht="14.25" customHeight="1">
      <c r="A2415" s="54" t="s">
        <v>2417</v>
      </c>
      <c r="B2415" s="54">
        <v>55.99</v>
      </c>
    </row>
    <row r="2416" spans="1:2" ht="14.25" customHeight="1">
      <c r="A2416" s="54" t="s">
        <v>2418</v>
      </c>
      <c r="B2416" s="54">
        <v>331.52</v>
      </c>
    </row>
    <row r="2417" spans="1:2" ht="14.25" customHeight="1">
      <c r="A2417" s="54" t="s">
        <v>2419</v>
      </c>
      <c r="B2417" s="54">
        <v>177.99</v>
      </c>
    </row>
    <row r="2418" spans="1:2" ht="14.25" customHeight="1">
      <c r="A2418" s="54" t="s">
        <v>2420</v>
      </c>
      <c r="B2418" s="54">
        <v>111.54</v>
      </c>
    </row>
    <row r="2419" spans="1:2" ht="14.25" customHeight="1">
      <c r="A2419" s="54" t="s">
        <v>2421</v>
      </c>
    </row>
    <row r="2420" spans="1:2" ht="14.25" customHeight="1">
      <c r="A2420" s="54" t="s">
        <v>2422</v>
      </c>
      <c r="B2420" s="54">
        <v>132.99</v>
      </c>
    </row>
    <row r="2421" spans="1:2" ht="14.25" customHeight="1">
      <c r="A2421" s="54" t="s">
        <v>2423</v>
      </c>
      <c r="B2421" s="54">
        <v>988.2</v>
      </c>
    </row>
    <row r="2422" spans="1:2" ht="14.25" customHeight="1">
      <c r="A2422" s="54" t="s">
        <v>2424</v>
      </c>
      <c r="B2422" s="54">
        <v>26</v>
      </c>
    </row>
    <row r="2423" spans="1:2" ht="14.25" customHeight="1">
      <c r="A2423" s="54" t="s">
        <v>2425</v>
      </c>
      <c r="B2423" s="54">
        <v>28.91</v>
      </c>
    </row>
    <row r="2424" spans="1:2" ht="14.25" customHeight="1">
      <c r="A2424" s="54" t="s">
        <v>2426</v>
      </c>
    </row>
    <row r="2425" spans="1:2" ht="14.25" customHeight="1">
      <c r="A2425" s="54" t="s">
        <v>2427</v>
      </c>
      <c r="B2425" s="54">
        <v>16.850000000000001</v>
      </c>
    </row>
    <row r="2426" spans="1:2" ht="14.25" customHeight="1">
      <c r="A2426" s="54" t="s">
        <v>2428</v>
      </c>
      <c r="B2426" s="54">
        <v>101.15</v>
      </c>
    </row>
    <row r="2427" spans="1:2" ht="14.25" customHeight="1">
      <c r="A2427" s="54" t="s">
        <v>2429</v>
      </c>
    </row>
    <row r="2428" spans="1:2" ht="14.25" customHeight="1">
      <c r="A2428" s="54" t="s">
        <v>2430</v>
      </c>
      <c r="B2428" s="54">
        <v>57.91</v>
      </c>
    </row>
    <row r="2429" spans="1:2" ht="14.25" customHeight="1">
      <c r="A2429" s="54" t="s">
        <v>2431</v>
      </c>
      <c r="B2429" s="54">
        <v>4.2</v>
      </c>
    </row>
    <row r="2430" spans="1:2" ht="14.25" customHeight="1">
      <c r="A2430" s="54" t="s">
        <v>2432</v>
      </c>
      <c r="B2430" s="54">
        <v>106</v>
      </c>
    </row>
    <row r="2431" spans="1:2" ht="14.25" customHeight="1">
      <c r="A2431" s="54" t="s">
        <v>2433</v>
      </c>
      <c r="B2431" s="54">
        <v>20.079999999999998</v>
      </c>
    </row>
    <row r="2432" spans="1:2" ht="14.25" customHeight="1">
      <c r="A2432" s="54" t="s">
        <v>2434</v>
      </c>
      <c r="B2432" s="54">
        <v>76.22</v>
      </c>
    </row>
    <row r="2433" spans="1:2" ht="14.25" customHeight="1">
      <c r="A2433" s="54" t="s">
        <v>2435</v>
      </c>
      <c r="B2433" s="54">
        <v>26.34</v>
      </c>
    </row>
    <row r="2434" spans="1:2" ht="14.25" customHeight="1">
      <c r="A2434" s="54" t="s">
        <v>2436</v>
      </c>
      <c r="B2434" s="54">
        <v>29.87</v>
      </c>
    </row>
    <row r="2435" spans="1:2" ht="14.25" customHeight="1">
      <c r="A2435" s="54" t="s">
        <v>2437</v>
      </c>
      <c r="B2435" s="54">
        <v>20.13</v>
      </c>
    </row>
    <row r="2436" spans="1:2" ht="14.25" customHeight="1">
      <c r="A2436" s="54" t="s">
        <v>2438</v>
      </c>
      <c r="B2436" s="54">
        <v>57.47</v>
      </c>
    </row>
    <row r="2437" spans="1:2" ht="14.25" customHeight="1">
      <c r="A2437" s="54" t="s">
        <v>2439</v>
      </c>
      <c r="B2437" s="54">
        <v>27.82</v>
      </c>
    </row>
    <row r="2438" spans="1:2" ht="14.25" customHeight="1">
      <c r="A2438" s="54" t="s">
        <v>2440</v>
      </c>
      <c r="B2438" s="54">
        <v>37.82</v>
      </c>
    </row>
    <row r="2439" spans="1:2" ht="14.25" customHeight="1">
      <c r="A2439" s="54" t="s">
        <v>2441</v>
      </c>
    </row>
    <row r="2440" spans="1:2" ht="14.25" customHeight="1">
      <c r="A2440" s="54" t="s">
        <v>2442</v>
      </c>
      <c r="B2440" s="54">
        <v>56.67</v>
      </c>
    </row>
    <row r="2441" spans="1:2" ht="14.25" customHeight="1">
      <c r="A2441" s="54" t="s">
        <v>2443</v>
      </c>
    </row>
    <row r="2442" spans="1:2" ht="14.25" customHeight="1">
      <c r="A2442" s="54" t="s">
        <v>2444</v>
      </c>
      <c r="B2442" s="54">
        <v>15.11</v>
      </c>
    </row>
    <row r="2443" spans="1:2" ht="14.25" customHeight="1">
      <c r="A2443" s="54" t="s">
        <v>2445</v>
      </c>
      <c r="B2443" s="54">
        <v>53.36</v>
      </c>
    </row>
    <row r="2444" spans="1:2" ht="14.25" customHeight="1">
      <c r="A2444" s="54" t="s">
        <v>2446</v>
      </c>
      <c r="B2444" s="54">
        <v>31.46</v>
      </c>
    </row>
    <row r="2445" spans="1:2" ht="14.25" customHeight="1">
      <c r="A2445" s="54" t="s">
        <v>2447</v>
      </c>
      <c r="B2445" s="54">
        <v>77.41</v>
      </c>
    </row>
    <row r="2446" spans="1:2" ht="14.25" customHeight="1">
      <c r="A2446" s="54" t="s">
        <v>2448</v>
      </c>
      <c r="B2446" s="54">
        <v>27.36</v>
      </c>
    </row>
    <row r="2447" spans="1:2" ht="14.25" customHeight="1">
      <c r="A2447" s="54" t="s">
        <v>2449</v>
      </c>
      <c r="B2447" s="54">
        <v>29.09</v>
      </c>
    </row>
    <row r="2448" spans="1:2" ht="14.25" customHeight="1">
      <c r="A2448" s="54" t="s">
        <v>2450</v>
      </c>
      <c r="B2448" s="54">
        <v>294.89999999999998</v>
      </c>
    </row>
    <row r="2449" spans="1:2" ht="14.25" customHeight="1">
      <c r="A2449" s="54" t="s">
        <v>2451</v>
      </c>
      <c r="B2449" s="54">
        <v>40.31</v>
      </c>
    </row>
    <row r="2450" spans="1:2" ht="14.25" customHeight="1">
      <c r="A2450" s="54" t="s">
        <v>2452</v>
      </c>
      <c r="B2450" s="54">
        <v>49.21</v>
      </c>
    </row>
    <row r="2451" spans="1:2" ht="14.25" customHeight="1">
      <c r="A2451" s="54" t="s">
        <v>2453</v>
      </c>
      <c r="B2451" s="54">
        <v>29.5</v>
      </c>
    </row>
    <row r="2452" spans="1:2" ht="14.25" customHeight="1">
      <c r="A2452" s="54" t="s">
        <v>2454</v>
      </c>
      <c r="B2452" s="54">
        <v>28.42</v>
      </c>
    </row>
    <row r="2453" spans="1:2" ht="14.25" customHeight="1">
      <c r="A2453" s="54" t="s">
        <v>2455</v>
      </c>
      <c r="B2453" s="54">
        <v>24.48</v>
      </c>
    </row>
    <row r="2454" spans="1:2" ht="14.25" customHeight="1">
      <c r="A2454" s="54" t="s">
        <v>2456</v>
      </c>
      <c r="B2454" s="54">
        <v>12.05</v>
      </c>
    </row>
    <row r="2455" spans="1:2" ht="14.25" customHeight="1">
      <c r="A2455" s="54" t="s">
        <v>2457</v>
      </c>
      <c r="B2455" s="54">
        <v>460.11</v>
      </c>
    </row>
    <row r="2456" spans="1:2" ht="14.25" customHeight="1">
      <c r="A2456" s="54" t="s">
        <v>2458</v>
      </c>
      <c r="B2456" s="54">
        <v>74.84</v>
      </c>
    </row>
    <row r="2457" spans="1:2" ht="14.25" customHeight="1">
      <c r="A2457" s="54" t="s">
        <v>2459</v>
      </c>
      <c r="B2457" s="54">
        <v>11.34</v>
      </c>
    </row>
    <row r="2458" spans="1:2" ht="14.25" customHeight="1">
      <c r="A2458" s="54" t="s">
        <v>2460</v>
      </c>
      <c r="B2458" s="54">
        <v>23.64</v>
      </c>
    </row>
    <row r="2459" spans="1:2" ht="14.25" customHeight="1">
      <c r="A2459" s="54" t="s">
        <v>2461</v>
      </c>
      <c r="B2459" s="54">
        <v>29.15</v>
      </c>
    </row>
    <row r="2460" spans="1:2" ht="14.25" customHeight="1">
      <c r="A2460" s="54" t="s">
        <v>2462</v>
      </c>
      <c r="B2460" s="54">
        <v>246.06</v>
      </c>
    </row>
    <row r="2461" spans="1:2" ht="14.25" customHeight="1">
      <c r="A2461" s="54" t="s">
        <v>2463</v>
      </c>
      <c r="B2461" s="54">
        <v>28.2</v>
      </c>
    </row>
    <row r="2462" spans="1:2" ht="14.25" customHeight="1">
      <c r="A2462" s="54" t="s">
        <v>2464</v>
      </c>
      <c r="B2462" s="54">
        <v>344</v>
      </c>
    </row>
    <row r="2463" spans="1:2" ht="14.25" customHeight="1">
      <c r="A2463" s="54" t="s">
        <v>2465</v>
      </c>
      <c r="B2463" s="54">
        <v>137.1</v>
      </c>
    </row>
    <row r="2464" spans="1:2" ht="14.25" customHeight="1">
      <c r="A2464" s="54" t="s">
        <v>2466</v>
      </c>
      <c r="B2464" s="54">
        <v>202.06</v>
      </c>
    </row>
    <row r="2465" spans="1:2" ht="14.25" customHeight="1">
      <c r="A2465" s="54" t="s">
        <v>2467</v>
      </c>
      <c r="B2465" s="54">
        <v>71.760000000000005</v>
      </c>
    </row>
    <row r="2466" spans="1:2" ht="14.25" customHeight="1">
      <c r="A2466" s="54" t="s">
        <v>2468</v>
      </c>
      <c r="B2466" s="54">
        <v>23.79</v>
      </c>
    </row>
    <row r="2467" spans="1:2" ht="14.25" customHeight="1">
      <c r="A2467" s="54" t="s">
        <v>2469</v>
      </c>
      <c r="B2467" s="54">
        <v>32</v>
      </c>
    </row>
    <row r="2468" spans="1:2" ht="14.25" customHeight="1">
      <c r="A2468" s="54" t="s">
        <v>2470</v>
      </c>
      <c r="B2468" s="54">
        <v>102.85</v>
      </c>
    </row>
    <row r="2469" spans="1:2" ht="14.25" customHeight="1">
      <c r="A2469" s="54" t="s">
        <v>2471</v>
      </c>
      <c r="B2469" s="54">
        <v>131.75</v>
      </c>
    </row>
    <row r="2470" spans="1:2" ht="14.25" customHeight="1">
      <c r="A2470" s="54" t="s">
        <v>2472</v>
      </c>
      <c r="B2470" s="54">
        <v>56.88</v>
      </c>
    </row>
    <row r="2471" spans="1:2" ht="14.25" customHeight="1">
      <c r="A2471" s="54" t="s">
        <v>2473</v>
      </c>
      <c r="B2471" s="54">
        <v>81.12</v>
      </c>
    </row>
    <row r="2472" spans="1:2" ht="14.25" customHeight="1">
      <c r="A2472" s="54" t="s">
        <v>2474</v>
      </c>
      <c r="B2472" s="54">
        <v>41.09</v>
      </c>
    </row>
    <row r="2473" spans="1:2" ht="14.25" customHeight="1">
      <c r="A2473" s="54" t="s">
        <v>2475</v>
      </c>
      <c r="B2473" s="54">
        <v>26.39</v>
      </c>
    </row>
    <row r="2474" spans="1:2" ht="14.25" customHeight="1">
      <c r="A2474" s="54" t="s">
        <v>2476</v>
      </c>
    </row>
    <row r="2475" spans="1:2" ht="14.25" customHeight="1">
      <c r="A2475" s="54" t="s">
        <v>2477</v>
      </c>
      <c r="B2475" s="54">
        <v>28.29</v>
      </c>
    </row>
    <row r="2476" spans="1:2" ht="14.25" customHeight="1">
      <c r="A2476" s="54" t="s">
        <v>2478</v>
      </c>
      <c r="B2476" s="54">
        <v>37.54</v>
      </c>
    </row>
    <row r="2477" spans="1:2" ht="14.25" customHeight="1">
      <c r="A2477" s="54" t="s">
        <v>2479</v>
      </c>
      <c r="B2477" s="54">
        <v>25.09</v>
      </c>
    </row>
    <row r="2478" spans="1:2" ht="14.25" customHeight="1">
      <c r="A2478" s="54" t="s">
        <v>2480</v>
      </c>
      <c r="B2478" s="54">
        <v>104.5</v>
      </c>
    </row>
    <row r="2479" spans="1:2" ht="14.25" customHeight="1">
      <c r="A2479" s="54" t="s">
        <v>2481</v>
      </c>
      <c r="B2479" s="54">
        <v>24.52</v>
      </c>
    </row>
    <row r="2480" spans="1:2" ht="14.25" customHeight="1">
      <c r="A2480" s="54" t="s">
        <v>2482</v>
      </c>
      <c r="B2480" s="54">
        <v>60.15</v>
      </c>
    </row>
    <row r="2481" spans="1:2" ht="14.25" customHeight="1">
      <c r="A2481" s="54" t="s">
        <v>2483</v>
      </c>
      <c r="B2481" s="54">
        <v>14.42</v>
      </c>
    </row>
    <row r="2482" spans="1:2" ht="14.25" customHeight="1">
      <c r="A2482" s="54" t="s">
        <v>2484</v>
      </c>
      <c r="B2482" s="54">
        <v>15.26</v>
      </c>
    </row>
    <row r="2483" spans="1:2" ht="14.25" customHeight="1">
      <c r="A2483" s="54" t="s">
        <v>2485</v>
      </c>
      <c r="B2483" s="54">
        <v>18.97</v>
      </c>
    </row>
    <row r="2484" spans="1:2" ht="14.25" customHeight="1">
      <c r="A2484" s="54" t="s">
        <v>2486</v>
      </c>
      <c r="B2484" s="54">
        <v>26.11</v>
      </c>
    </row>
    <row r="2485" spans="1:2" ht="14.25" customHeight="1">
      <c r="A2485" s="54" t="s">
        <v>2487</v>
      </c>
      <c r="B2485" s="54">
        <v>40.950000000000003</v>
      </c>
    </row>
    <row r="2486" spans="1:2" ht="14.25" customHeight="1">
      <c r="A2486" s="54" t="s">
        <v>2488</v>
      </c>
      <c r="B2486" s="54">
        <v>51.86</v>
      </c>
    </row>
    <row r="2487" spans="1:2" ht="14.25" customHeight="1">
      <c r="A2487" s="54" t="s">
        <v>2489</v>
      </c>
      <c r="B2487" s="54">
        <v>42.54</v>
      </c>
    </row>
    <row r="2488" spans="1:2" ht="14.25" customHeight="1">
      <c r="A2488" s="54" t="s">
        <v>2490</v>
      </c>
      <c r="B2488" s="54">
        <v>50.51</v>
      </c>
    </row>
    <row r="2489" spans="1:2" ht="14.25" customHeight="1">
      <c r="A2489" s="54" t="s">
        <v>2490</v>
      </c>
      <c r="B2489" s="54">
        <v>50.51</v>
      </c>
    </row>
    <row r="2490" spans="1:2" ht="14.25" customHeight="1">
      <c r="A2490" s="54" t="s">
        <v>2491</v>
      </c>
      <c r="B2490" s="54">
        <v>4.9400000000000004</v>
      </c>
    </row>
    <row r="2491" spans="1:2" ht="14.25" customHeight="1">
      <c r="A2491" s="54" t="s">
        <v>2492</v>
      </c>
      <c r="B2491" s="54">
        <v>64.349999999999994</v>
      </c>
    </row>
    <row r="2492" spans="1:2" ht="14.25" customHeight="1">
      <c r="A2492" s="54" t="s">
        <v>2493</v>
      </c>
      <c r="B2492" s="54">
        <v>129.63</v>
      </c>
    </row>
    <row r="2493" spans="1:2" ht="14.25" customHeight="1">
      <c r="A2493" s="54" t="s">
        <v>2494</v>
      </c>
      <c r="B2493" s="54">
        <v>68.819999999999993</v>
      </c>
    </row>
    <row r="2494" spans="1:2" ht="14.25" customHeight="1">
      <c r="A2494" s="54" t="s">
        <v>2495</v>
      </c>
      <c r="B2494" s="54">
        <v>51.54</v>
      </c>
    </row>
    <row r="2495" spans="1:2" ht="14.25" customHeight="1">
      <c r="A2495" s="54" t="s">
        <v>2496</v>
      </c>
      <c r="B2495" s="54">
        <v>13.6</v>
      </c>
    </row>
    <row r="2496" spans="1:2" ht="14.25" customHeight="1">
      <c r="A2496" s="54" t="s">
        <v>2497</v>
      </c>
      <c r="B2496" s="54">
        <v>36.65</v>
      </c>
    </row>
    <row r="2497" spans="1:2" ht="14.25" customHeight="1">
      <c r="A2497" s="54" t="s">
        <v>2498</v>
      </c>
      <c r="B2497" s="54">
        <v>136.56</v>
      </c>
    </row>
    <row r="2498" spans="1:2" ht="14.25" customHeight="1">
      <c r="A2498" s="54" t="s">
        <v>2499</v>
      </c>
      <c r="B2498" s="54">
        <v>25.81</v>
      </c>
    </row>
    <row r="2499" spans="1:2" ht="14.25" customHeight="1">
      <c r="A2499" s="54" t="s">
        <v>2500</v>
      </c>
      <c r="B2499" s="54">
        <v>20.73</v>
      </c>
    </row>
    <row r="2500" spans="1:2" ht="14.25" customHeight="1">
      <c r="A2500" s="54" t="s">
        <v>2501</v>
      </c>
      <c r="B2500" s="54">
        <v>202.68</v>
      </c>
    </row>
    <row r="2501" spans="1:2" ht="14.25" customHeight="1">
      <c r="A2501" s="54" t="s">
        <v>2502</v>
      </c>
    </row>
    <row r="2502" spans="1:2" ht="14.25" customHeight="1">
      <c r="A2502" s="54" t="s">
        <v>2503</v>
      </c>
      <c r="B2502" s="54">
        <v>27</v>
      </c>
    </row>
    <row r="2503" spans="1:2" ht="14.25" customHeight="1">
      <c r="A2503" s="54" t="s">
        <v>2504</v>
      </c>
      <c r="B2503" s="54">
        <v>280.29000000000002</v>
      </c>
    </row>
    <row r="2504" spans="1:2" ht="14.25" customHeight="1">
      <c r="A2504" s="54" t="s">
        <v>2505</v>
      </c>
      <c r="B2504" s="54">
        <v>234.76</v>
      </c>
    </row>
    <row r="2505" spans="1:2" ht="14.25" customHeight="1">
      <c r="A2505" s="54" t="s">
        <v>2506</v>
      </c>
      <c r="B2505" s="54">
        <v>41.74</v>
      </c>
    </row>
    <row r="2506" spans="1:2" ht="14.25" customHeight="1">
      <c r="A2506" s="54" t="s">
        <v>2507</v>
      </c>
      <c r="B2506" s="54">
        <v>315.95</v>
      </c>
    </row>
    <row r="2507" spans="1:2" ht="14.25" customHeight="1">
      <c r="A2507" s="54" t="s">
        <v>2508</v>
      </c>
      <c r="B2507" s="54">
        <v>139.02000000000001</v>
      </c>
    </row>
    <row r="2508" spans="1:2" ht="14.25" customHeight="1">
      <c r="A2508" s="54" t="s">
        <v>2509</v>
      </c>
      <c r="B2508" s="54">
        <v>78.040000000000006</v>
      </c>
    </row>
    <row r="2509" spans="1:2" ht="14.25" customHeight="1">
      <c r="A2509" s="54" t="s">
        <v>2510</v>
      </c>
      <c r="B2509" s="54">
        <v>49.53</v>
      </c>
    </row>
    <row r="2510" spans="1:2" ht="14.25" customHeight="1">
      <c r="A2510" s="54" t="s">
        <v>2511</v>
      </c>
      <c r="B2510" s="54">
        <v>0.17</v>
      </c>
    </row>
    <row r="2511" spans="1:2" ht="14.25" customHeight="1">
      <c r="A2511" s="54" t="s">
        <v>2512</v>
      </c>
      <c r="B2511" s="54">
        <v>48.48</v>
      </c>
    </row>
    <row r="2512" spans="1:2" ht="14.25" customHeight="1">
      <c r="A2512" s="54" t="s">
        <v>2513</v>
      </c>
      <c r="B2512" s="54">
        <v>93.46</v>
      </c>
    </row>
    <row r="2513" spans="1:2" ht="14.25" customHeight="1">
      <c r="A2513" s="54" t="s">
        <v>2514</v>
      </c>
      <c r="B2513" s="54">
        <v>107.83</v>
      </c>
    </row>
    <row r="2514" spans="1:2" ht="14.25" customHeight="1">
      <c r="A2514" s="54" t="s">
        <v>2515</v>
      </c>
      <c r="B2514" s="54">
        <v>81.349999999999994</v>
      </c>
    </row>
    <row r="2515" spans="1:2" ht="14.25" customHeight="1">
      <c r="A2515" s="54" t="s">
        <v>2516</v>
      </c>
      <c r="B2515" s="54">
        <v>40.46</v>
      </c>
    </row>
    <row r="2516" spans="1:2" ht="14.25" customHeight="1">
      <c r="A2516" s="54" t="s">
        <v>2517</v>
      </c>
      <c r="B2516" s="54">
        <v>41.93</v>
      </c>
    </row>
    <row r="2517" spans="1:2" ht="14.25" customHeight="1">
      <c r="A2517" s="54" t="s">
        <v>2518</v>
      </c>
      <c r="B2517" s="54">
        <v>47.95</v>
      </c>
    </row>
    <row r="2518" spans="1:2" ht="14.25" customHeight="1">
      <c r="A2518" s="54" t="s">
        <v>2519</v>
      </c>
      <c r="B2518" s="54">
        <v>75.540000000000006</v>
      </c>
    </row>
    <row r="2519" spans="1:2" ht="14.25" customHeight="1">
      <c r="A2519" s="54" t="s">
        <v>2520</v>
      </c>
      <c r="B2519" s="54">
        <v>195</v>
      </c>
    </row>
    <row r="2520" spans="1:2" ht="14.25" customHeight="1">
      <c r="A2520" s="54" t="s">
        <v>2521</v>
      </c>
      <c r="B2520" s="54">
        <v>97.78</v>
      </c>
    </row>
    <row r="2521" spans="1:2" ht="14.25" customHeight="1">
      <c r="A2521" s="54" t="s">
        <v>2522</v>
      </c>
      <c r="B2521" s="54">
        <v>97.71</v>
      </c>
    </row>
    <row r="2522" spans="1:2" ht="14.25" customHeight="1">
      <c r="A2522" s="54" t="s">
        <v>2523</v>
      </c>
      <c r="B2522" s="54">
        <v>67.12</v>
      </c>
    </row>
    <row r="2523" spans="1:2" ht="14.25" customHeight="1">
      <c r="A2523" s="54" t="s">
        <v>2524</v>
      </c>
      <c r="B2523" s="54">
        <v>91.6</v>
      </c>
    </row>
    <row r="2524" spans="1:2" ht="14.25" customHeight="1">
      <c r="A2524" s="54" t="s">
        <v>2525</v>
      </c>
      <c r="B2524" s="54">
        <v>61.06</v>
      </c>
    </row>
    <row r="2525" spans="1:2" ht="14.25" customHeight="1">
      <c r="A2525" s="54" t="s">
        <v>2526</v>
      </c>
      <c r="B2525" s="54">
        <v>439.71</v>
      </c>
    </row>
    <row r="2526" spans="1:2" ht="14.25" customHeight="1">
      <c r="A2526" s="54" t="s">
        <v>2526</v>
      </c>
      <c r="B2526" s="54">
        <v>439.71</v>
      </c>
    </row>
    <row r="2527" spans="1:2" ht="14.25" customHeight="1">
      <c r="A2527" s="54" t="s">
        <v>2527</v>
      </c>
      <c r="B2527" s="54">
        <v>27.67</v>
      </c>
    </row>
    <row r="2528" spans="1:2" ht="14.25" customHeight="1">
      <c r="A2528" s="54" t="s">
        <v>2528</v>
      </c>
      <c r="B2528" s="54">
        <v>5.76</v>
      </c>
    </row>
    <row r="2529" spans="1:2" ht="14.25" customHeight="1">
      <c r="A2529" s="54" t="s">
        <v>2529</v>
      </c>
    </row>
    <row r="2530" spans="1:2" ht="14.25" customHeight="1">
      <c r="A2530" s="54" t="s">
        <v>2530</v>
      </c>
      <c r="B2530" s="54">
        <v>97.68</v>
      </c>
    </row>
    <row r="2531" spans="1:2" ht="14.25" customHeight="1">
      <c r="A2531" s="54" t="s">
        <v>2531</v>
      </c>
      <c r="B2531" s="54">
        <v>57.47</v>
      </c>
    </row>
    <row r="2532" spans="1:2" ht="14.25" customHeight="1">
      <c r="A2532" s="54" t="s">
        <v>2532</v>
      </c>
      <c r="B2532" s="54">
        <v>57.86</v>
      </c>
    </row>
    <row r="2533" spans="1:2" ht="14.25" customHeight="1">
      <c r="A2533" s="54" t="s">
        <v>2533</v>
      </c>
      <c r="B2533" s="54">
        <v>96.74</v>
      </c>
    </row>
    <row r="2534" spans="1:2" ht="14.25" customHeight="1">
      <c r="A2534" s="54" t="s">
        <v>2534</v>
      </c>
      <c r="B2534" s="54">
        <v>73.38</v>
      </c>
    </row>
    <row r="2535" spans="1:2" ht="14.25" customHeight="1">
      <c r="A2535" s="54" t="s">
        <v>2535</v>
      </c>
      <c r="B2535" s="54">
        <v>25.71</v>
      </c>
    </row>
    <row r="2536" spans="1:2" ht="14.25" customHeight="1">
      <c r="A2536" s="54" t="s">
        <v>2536</v>
      </c>
      <c r="B2536" s="54">
        <v>1.42</v>
      </c>
    </row>
    <row r="2537" spans="1:2" ht="14.25" customHeight="1">
      <c r="A2537" s="54" t="s">
        <v>2537</v>
      </c>
      <c r="B2537" s="54">
        <v>50.04</v>
      </c>
    </row>
    <row r="2538" spans="1:2" ht="14.25" customHeight="1">
      <c r="A2538" s="54" t="s">
        <v>2538</v>
      </c>
    </row>
    <row r="2539" spans="1:2" ht="14.25" customHeight="1">
      <c r="A2539" s="54" t="s">
        <v>2539</v>
      </c>
      <c r="B2539" s="54">
        <v>32.56</v>
      </c>
    </row>
    <row r="2540" spans="1:2" ht="14.25" customHeight="1">
      <c r="A2540" s="54" t="s">
        <v>2540</v>
      </c>
      <c r="B2540" s="54">
        <v>21.04</v>
      </c>
    </row>
    <row r="2541" spans="1:2" ht="14.25" customHeight="1">
      <c r="A2541" s="54" t="s">
        <v>2541</v>
      </c>
      <c r="B2541" s="54">
        <v>8.92</v>
      </c>
    </row>
    <row r="2542" spans="1:2" ht="14.25" customHeight="1">
      <c r="A2542" s="54" t="s">
        <v>2542</v>
      </c>
      <c r="B2542" s="54">
        <v>70.41</v>
      </c>
    </row>
    <row r="2543" spans="1:2" ht="14.25" customHeight="1">
      <c r="A2543" s="54" t="s">
        <v>2543</v>
      </c>
      <c r="B2543" s="54">
        <v>201.39</v>
      </c>
    </row>
    <row r="2544" spans="1:2" ht="14.25" customHeight="1">
      <c r="A2544" s="54" t="s">
        <v>2544</v>
      </c>
      <c r="B2544" s="54">
        <v>96.29</v>
      </c>
    </row>
    <row r="2545" spans="1:2" ht="14.25" customHeight="1">
      <c r="A2545" s="54" t="s">
        <v>2545</v>
      </c>
      <c r="B2545" s="54">
        <v>77.36</v>
      </c>
    </row>
    <row r="2546" spans="1:2" ht="14.25" customHeight="1">
      <c r="A2546" s="54" t="s">
        <v>2546</v>
      </c>
      <c r="B2546" s="54">
        <v>52.91</v>
      </c>
    </row>
    <row r="2547" spans="1:2" ht="14.25" customHeight="1">
      <c r="A2547" s="54" t="s">
        <v>2547</v>
      </c>
      <c r="B2547" s="54">
        <v>197.58</v>
      </c>
    </row>
    <row r="2548" spans="1:2" ht="14.25" customHeight="1">
      <c r="A2548" s="54" t="s">
        <v>2548</v>
      </c>
      <c r="B2548" s="54">
        <v>49.75</v>
      </c>
    </row>
    <row r="2549" spans="1:2" ht="14.25" customHeight="1">
      <c r="A2549" s="54" t="s">
        <v>2549</v>
      </c>
      <c r="B2549" s="54">
        <v>42.05</v>
      </c>
    </row>
    <row r="2550" spans="1:2" ht="14.25" customHeight="1">
      <c r="A2550" s="54" t="s">
        <v>2549</v>
      </c>
      <c r="B2550" s="54">
        <v>42.05</v>
      </c>
    </row>
    <row r="2551" spans="1:2" ht="14.25" customHeight="1">
      <c r="A2551" s="54" t="s">
        <v>2550</v>
      </c>
      <c r="B2551" s="54">
        <v>109.66</v>
      </c>
    </row>
    <row r="2552" spans="1:2" ht="14.25" customHeight="1">
      <c r="A2552" s="54" t="s">
        <v>2550</v>
      </c>
      <c r="B2552" s="54">
        <v>109.66</v>
      </c>
    </row>
    <row r="2553" spans="1:2" ht="14.25" customHeight="1">
      <c r="A2553" s="54" t="s">
        <v>2551</v>
      </c>
      <c r="B2553" s="54">
        <v>55.97</v>
      </c>
    </row>
    <row r="2554" spans="1:2" ht="14.25" customHeight="1">
      <c r="A2554" s="54" t="s">
        <v>2551</v>
      </c>
      <c r="B2554" s="54">
        <v>55.97</v>
      </c>
    </row>
    <row r="2555" spans="1:2" ht="14.25" customHeight="1">
      <c r="A2555" s="54" t="s">
        <v>2552</v>
      </c>
      <c r="B2555" s="54">
        <v>15.03</v>
      </c>
    </row>
    <row r="2556" spans="1:2" ht="14.25" customHeight="1">
      <c r="A2556" s="54" t="s">
        <v>2553</v>
      </c>
      <c r="B2556" s="54">
        <v>211.79</v>
      </c>
    </row>
    <row r="2557" spans="1:2" ht="14.25" customHeight="1">
      <c r="A2557" s="54" t="s">
        <v>2554</v>
      </c>
      <c r="B2557" s="54">
        <v>421.82</v>
      </c>
    </row>
    <row r="2558" spans="1:2" ht="14.25" customHeight="1">
      <c r="A2558" s="54" t="s">
        <v>2554</v>
      </c>
      <c r="B2558" s="54">
        <v>421.82</v>
      </c>
    </row>
    <row r="2559" spans="1:2" ht="14.25" customHeight="1">
      <c r="A2559" s="54" t="s">
        <v>2554</v>
      </c>
      <c r="B2559" s="54">
        <v>421.82</v>
      </c>
    </row>
    <row r="2560" spans="1:2" ht="14.25" customHeight="1">
      <c r="A2560" s="54" t="s">
        <v>2555</v>
      </c>
      <c r="B2560" s="54">
        <v>145.97</v>
      </c>
    </row>
    <row r="2561" spans="1:2" ht="14.25" customHeight="1">
      <c r="A2561" s="54" t="s">
        <v>2556</v>
      </c>
      <c r="B2561" s="54">
        <v>81.760000000000005</v>
      </c>
    </row>
    <row r="2562" spans="1:2" ht="14.25" customHeight="1">
      <c r="A2562" s="54" t="s">
        <v>2557</v>
      </c>
      <c r="B2562" s="54">
        <v>25.72</v>
      </c>
    </row>
    <row r="2563" spans="1:2" ht="14.25" customHeight="1">
      <c r="A2563" s="54" t="s">
        <v>2558</v>
      </c>
      <c r="B2563" s="54">
        <v>0</v>
      </c>
    </row>
    <row r="2564" spans="1:2" ht="14.25" customHeight="1">
      <c r="A2564" s="54" t="s">
        <v>2559</v>
      </c>
      <c r="B2564" s="54">
        <v>28</v>
      </c>
    </row>
    <row r="2565" spans="1:2" ht="14.25" customHeight="1">
      <c r="A2565" s="54" t="s">
        <v>2560</v>
      </c>
      <c r="B2565" s="54">
        <v>25.05</v>
      </c>
    </row>
    <row r="2566" spans="1:2" ht="14.25" customHeight="1">
      <c r="A2566" s="54" t="s">
        <v>2561</v>
      </c>
      <c r="B2566" s="54">
        <v>25.67</v>
      </c>
    </row>
    <row r="2567" spans="1:2" ht="14.25" customHeight="1">
      <c r="A2567" s="54" t="s">
        <v>2562</v>
      </c>
      <c r="B2567" s="54">
        <v>240.04</v>
      </c>
    </row>
    <row r="2568" spans="1:2" ht="14.25" customHeight="1">
      <c r="A2568" s="54" t="s">
        <v>2563</v>
      </c>
      <c r="B2568" s="54">
        <v>340</v>
      </c>
    </row>
    <row r="2569" spans="1:2" ht="14.25" customHeight="1">
      <c r="A2569" s="54" t="s">
        <v>2564</v>
      </c>
      <c r="B2569" s="54">
        <v>100.2</v>
      </c>
    </row>
    <row r="2570" spans="1:2" ht="14.25" customHeight="1">
      <c r="A2570" s="54" t="s">
        <v>2565</v>
      </c>
      <c r="B2570" s="54">
        <v>291.76</v>
      </c>
    </row>
    <row r="2571" spans="1:2" ht="14.25" customHeight="1">
      <c r="A2571" s="54" t="s">
        <v>2566</v>
      </c>
      <c r="B2571" s="54">
        <v>46.01</v>
      </c>
    </row>
    <row r="2572" spans="1:2" ht="14.25" customHeight="1">
      <c r="A2572" s="54" t="s">
        <v>2567</v>
      </c>
      <c r="B2572" s="54">
        <v>75.8</v>
      </c>
    </row>
    <row r="2573" spans="1:2" ht="14.25" customHeight="1">
      <c r="A2573" s="54" t="s">
        <v>2568</v>
      </c>
      <c r="B2573" s="54">
        <v>43.49</v>
      </c>
    </row>
    <row r="2574" spans="1:2" ht="14.25" customHeight="1">
      <c r="A2574" s="54" t="s">
        <v>2569</v>
      </c>
      <c r="B2574" s="54">
        <v>91.38</v>
      </c>
    </row>
    <row r="2575" spans="1:2" ht="14.25" customHeight="1">
      <c r="A2575" s="54" t="s">
        <v>2570</v>
      </c>
      <c r="B2575" s="54">
        <v>54.92</v>
      </c>
    </row>
    <row r="2576" spans="1:2" ht="14.25" customHeight="1">
      <c r="A2576" s="54" t="s">
        <v>2571</v>
      </c>
      <c r="B2576" s="54">
        <v>52.13</v>
      </c>
    </row>
    <row r="2577" spans="1:2" ht="14.25" customHeight="1">
      <c r="A2577" s="54" t="s">
        <v>2572</v>
      </c>
      <c r="B2577" s="54">
        <v>91.75</v>
      </c>
    </row>
    <row r="2578" spans="1:2" ht="14.25" customHeight="1">
      <c r="A2578" s="54" t="s">
        <v>2573</v>
      </c>
      <c r="B2578" s="54">
        <v>48.63</v>
      </c>
    </row>
    <row r="2579" spans="1:2" ht="14.25" customHeight="1">
      <c r="A2579" s="54" t="s">
        <v>2573</v>
      </c>
      <c r="B2579" s="54">
        <v>48.63</v>
      </c>
    </row>
    <row r="2580" spans="1:2" ht="14.25" customHeight="1">
      <c r="A2580" s="54" t="s">
        <v>2574</v>
      </c>
      <c r="B2580" s="54">
        <v>9.9499999999999993</v>
      </c>
    </row>
    <row r="2581" spans="1:2" ht="14.25" customHeight="1">
      <c r="A2581" s="54" t="s">
        <v>2575</v>
      </c>
      <c r="B2581" s="54">
        <v>213.28</v>
      </c>
    </row>
    <row r="2582" spans="1:2" ht="14.25" customHeight="1">
      <c r="A2582" s="54" t="s">
        <v>2576</v>
      </c>
    </row>
    <row r="2583" spans="1:2" ht="14.25" customHeight="1">
      <c r="A2583" s="54" t="s">
        <v>2577</v>
      </c>
      <c r="B2583" s="54">
        <v>77.47</v>
      </c>
    </row>
    <row r="2584" spans="1:2" ht="14.25" customHeight="1">
      <c r="A2584" s="54" t="s">
        <v>2578</v>
      </c>
      <c r="B2584" s="54">
        <v>25.78</v>
      </c>
    </row>
    <row r="2585" spans="1:2" ht="14.25" customHeight="1">
      <c r="A2585" s="54" t="s">
        <v>2579</v>
      </c>
      <c r="B2585" s="54">
        <v>51.07</v>
      </c>
    </row>
    <row r="2586" spans="1:2" ht="14.25" customHeight="1">
      <c r="A2586" s="54" t="s">
        <v>2580</v>
      </c>
      <c r="B2586" s="54">
        <v>268</v>
      </c>
    </row>
    <row r="2587" spans="1:2" ht="14.25" customHeight="1">
      <c r="A2587" s="54" t="s">
        <v>2581</v>
      </c>
      <c r="B2587" s="54">
        <v>44.19</v>
      </c>
    </row>
    <row r="2588" spans="1:2" ht="14.25" customHeight="1">
      <c r="A2588" s="54" t="s">
        <v>2582</v>
      </c>
      <c r="B2588" s="54">
        <v>45.39</v>
      </c>
    </row>
    <row r="2589" spans="1:2" ht="14.25" customHeight="1">
      <c r="A2589" s="54" t="s">
        <v>2583</v>
      </c>
      <c r="B2589" s="54">
        <v>376</v>
      </c>
    </row>
    <row r="2590" spans="1:2" ht="14.25" customHeight="1">
      <c r="A2590" s="54" t="s">
        <v>2584</v>
      </c>
      <c r="B2590" s="54">
        <v>326.5</v>
      </c>
    </row>
    <row r="2591" spans="1:2" ht="14.25" customHeight="1">
      <c r="A2591" s="54" t="s">
        <v>2585</v>
      </c>
      <c r="B2591" s="54">
        <v>251.85</v>
      </c>
    </row>
    <row r="2592" spans="1:2" ht="14.25" customHeight="1">
      <c r="A2592" s="54" t="s">
        <v>2586</v>
      </c>
      <c r="B2592" s="54">
        <v>237.77</v>
      </c>
    </row>
    <row r="2593" spans="1:2" ht="14.25" customHeight="1">
      <c r="A2593" s="54" t="s">
        <v>2587</v>
      </c>
      <c r="B2593" s="54">
        <v>306.38</v>
      </c>
    </row>
    <row r="2594" spans="1:2" ht="14.25" customHeight="1">
      <c r="A2594" s="54" t="s">
        <v>2588</v>
      </c>
      <c r="B2594" s="54">
        <v>28.09</v>
      </c>
    </row>
    <row r="2595" spans="1:2" ht="14.25" customHeight="1">
      <c r="A2595" s="54" t="s">
        <v>2589</v>
      </c>
      <c r="B2595" s="54">
        <v>322.10000000000002</v>
      </c>
    </row>
    <row r="2596" spans="1:2" ht="14.25" customHeight="1">
      <c r="A2596" s="54" t="s">
        <v>2590</v>
      </c>
      <c r="B2596" s="54">
        <v>151.80000000000001</v>
      </c>
    </row>
    <row r="2597" spans="1:2" ht="14.25" customHeight="1">
      <c r="A2597" s="54" t="s">
        <v>2591</v>
      </c>
      <c r="B2597" s="54">
        <v>465.52</v>
      </c>
    </row>
    <row r="2598" spans="1:2" ht="14.25" customHeight="1">
      <c r="A2598" s="54" t="s">
        <v>2592</v>
      </c>
      <c r="B2598" s="54">
        <v>60.12</v>
      </c>
    </row>
    <row r="2599" spans="1:2" ht="14.25" customHeight="1">
      <c r="A2599" s="54" t="s">
        <v>2593</v>
      </c>
      <c r="B2599" s="54">
        <v>82.2</v>
      </c>
    </row>
    <row r="2600" spans="1:2" ht="14.25" customHeight="1">
      <c r="A2600" s="54" t="s">
        <v>2594</v>
      </c>
      <c r="B2600" s="54">
        <v>45.28</v>
      </c>
    </row>
    <row r="2601" spans="1:2" ht="14.25" customHeight="1">
      <c r="A2601" s="54" t="s">
        <v>2595</v>
      </c>
      <c r="B2601" s="54">
        <v>261.63</v>
      </c>
    </row>
    <row r="2602" spans="1:2" ht="14.25" customHeight="1">
      <c r="A2602" s="54" t="s">
        <v>2596</v>
      </c>
      <c r="B2602" s="54">
        <v>68.400000000000006</v>
      </c>
    </row>
    <row r="2603" spans="1:2" ht="14.25" customHeight="1">
      <c r="A2603" s="54" t="s">
        <v>2597</v>
      </c>
      <c r="B2603" s="54">
        <v>219.8</v>
      </c>
    </row>
    <row r="2604" spans="1:2" ht="14.25" customHeight="1">
      <c r="A2604" s="54" t="s">
        <v>2598</v>
      </c>
      <c r="B2604" s="54">
        <v>224.58</v>
      </c>
    </row>
    <row r="2605" spans="1:2" ht="14.25" customHeight="1">
      <c r="A2605" s="54" t="s">
        <v>2599</v>
      </c>
      <c r="B2605" s="54">
        <v>687.48</v>
      </c>
    </row>
    <row r="2606" spans="1:2" ht="14.25" customHeight="1">
      <c r="A2606" s="54" t="s">
        <v>2600</v>
      </c>
      <c r="B2606" s="54">
        <v>2.25</v>
      </c>
    </row>
    <row r="2607" spans="1:2" ht="14.25" customHeight="1">
      <c r="A2607" s="54" t="s">
        <v>2601</v>
      </c>
      <c r="B2607" s="54">
        <v>49.27</v>
      </c>
    </row>
    <row r="2608" spans="1:2" ht="14.25" customHeight="1">
      <c r="A2608" s="54" t="s">
        <v>2602</v>
      </c>
      <c r="B2608" s="54">
        <v>336.33</v>
      </c>
    </row>
    <row r="2609" spans="1:2" ht="14.25" customHeight="1">
      <c r="A2609" s="54" t="s">
        <v>2603</v>
      </c>
      <c r="B2609" s="54">
        <v>537</v>
      </c>
    </row>
    <row r="2610" spans="1:2" ht="14.25" customHeight="1">
      <c r="A2610" s="54" t="s">
        <v>2604</v>
      </c>
      <c r="B2610" s="54">
        <v>24.88</v>
      </c>
    </row>
    <row r="2611" spans="1:2" ht="14.25" customHeight="1">
      <c r="A2611" s="54" t="s">
        <v>2605</v>
      </c>
    </row>
    <row r="2612" spans="1:2" ht="14.25" customHeight="1">
      <c r="A2612" s="54" t="s">
        <v>2606</v>
      </c>
      <c r="B2612" s="54">
        <v>21.54</v>
      </c>
    </row>
    <row r="2613" spans="1:2" ht="14.25" customHeight="1">
      <c r="A2613" s="54" t="s">
        <v>2607</v>
      </c>
      <c r="B2613" s="54">
        <v>26.41</v>
      </c>
    </row>
    <row r="2614" spans="1:2" ht="14.25" customHeight="1">
      <c r="A2614" s="54" t="s">
        <v>2608</v>
      </c>
      <c r="B2614" s="54">
        <v>51.21</v>
      </c>
    </row>
    <row r="2615" spans="1:2" ht="14.25" customHeight="1">
      <c r="A2615" s="54" t="s">
        <v>2609</v>
      </c>
      <c r="B2615" s="54">
        <v>57.06</v>
      </c>
    </row>
    <row r="2616" spans="1:2" ht="14.25" customHeight="1">
      <c r="A2616" s="54" t="s">
        <v>2610</v>
      </c>
      <c r="B2616" s="54">
        <v>7.74</v>
      </c>
    </row>
    <row r="2617" spans="1:2" ht="14.25" customHeight="1">
      <c r="A2617" s="54" t="s">
        <v>2611</v>
      </c>
      <c r="B2617" s="54">
        <v>92.26</v>
      </c>
    </row>
    <row r="2618" spans="1:2" ht="14.25" customHeight="1">
      <c r="A2618" s="54" t="s">
        <v>2612</v>
      </c>
      <c r="B2618" s="54">
        <v>33.71</v>
      </c>
    </row>
    <row r="2619" spans="1:2" ht="14.25" customHeight="1">
      <c r="A2619" s="54" t="s">
        <v>2613</v>
      </c>
      <c r="B2619" s="54">
        <v>83.04</v>
      </c>
    </row>
    <row r="2620" spans="1:2" ht="14.25" customHeight="1">
      <c r="A2620" s="54" t="s">
        <v>2614</v>
      </c>
      <c r="B2620" s="54">
        <v>48.81</v>
      </c>
    </row>
    <row r="2621" spans="1:2" ht="14.25" customHeight="1">
      <c r="A2621" s="54" t="s">
        <v>2615</v>
      </c>
      <c r="B2621" s="54">
        <v>69.599999999999994</v>
      </c>
    </row>
    <row r="2622" spans="1:2" ht="14.25" customHeight="1">
      <c r="A2622" s="54" t="s">
        <v>2616</v>
      </c>
      <c r="B2622" s="54">
        <v>52.04</v>
      </c>
    </row>
    <row r="2623" spans="1:2" ht="14.25" customHeight="1">
      <c r="A2623" s="54" t="s">
        <v>2617</v>
      </c>
      <c r="B2623" s="54">
        <v>54.26</v>
      </c>
    </row>
    <row r="2624" spans="1:2" ht="14.25" customHeight="1">
      <c r="A2624" s="54" t="s">
        <v>2618</v>
      </c>
      <c r="B2624" s="54">
        <v>138.06</v>
      </c>
    </row>
    <row r="2625" spans="1:2" ht="14.25" customHeight="1">
      <c r="A2625" s="54" t="s">
        <v>2619</v>
      </c>
      <c r="B2625" s="54">
        <v>228.11</v>
      </c>
    </row>
    <row r="2626" spans="1:2" ht="14.25" customHeight="1">
      <c r="A2626" s="54" t="s">
        <v>2620</v>
      </c>
      <c r="B2626" s="54">
        <v>6.5</v>
      </c>
    </row>
    <row r="2627" spans="1:2" ht="14.25" customHeight="1">
      <c r="A2627" s="54" t="s">
        <v>2621</v>
      </c>
      <c r="B2627" s="54">
        <v>8.15</v>
      </c>
    </row>
    <row r="2628" spans="1:2" ht="14.25" customHeight="1">
      <c r="A2628" s="54" t="s">
        <v>2622</v>
      </c>
      <c r="B2628" s="54">
        <v>0.1</v>
      </c>
    </row>
    <row r="2629" spans="1:2" ht="14.25" customHeight="1">
      <c r="A2629" s="54" t="s">
        <v>2623</v>
      </c>
      <c r="B2629" s="54">
        <v>25.83</v>
      </c>
    </row>
    <row r="2630" spans="1:2" ht="14.25" customHeight="1">
      <c r="A2630" s="54" t="s">
        <v>2624</v>
      </c>
      <c r="B2630" s="54">
        <v>53.97</v>
      </c>
    </row>
    <row r="2631" spans="1:2" ht="14.25" customHeight="1">
      <c r="A2631" s="54" t="s">
        <v>2625</v>
      </c>
      <c r="B2631" s="54">
        <v>36.17</v>
      </c>
    </row>
    <row r="2632" spans="1:2" ht="14.25" customHeight="1">
      <c r="A2632" s="54" t="s">
        <v>2626</v>
      </c>
      <c r="B2632" s="54">
        <v>8.31</v>
      </c>
    </row>
    <row r="2633" spans="1:2" ht="14.25" customHeight="1">
      <c r="A2633" s="54" t="s">
        <v>2627</v>
      </c>
      <c r="B2633" s="54">
        <v>163.47999999999999</v>
      </c>
    </row>
    <row r="2634" spans="1:2" ht="14.25" customHeight="1">
      <c r="A2634" s="54" t="s">
        <v>2628</v>
      </c>
      <c r="B2634" s="54">
        <v>27.32</v>
      </c>
    </row>
    <row r="2635" spans="1:2" ht="14.25" customHeight="1">
      <c r="A2635" s="54" t="s">
        <v>2629</v>
      </c>
      <c r="B2635" s="56">
        <v>139</v>
      </c>
    </row>
    <row r="2636" spans="1:2" ht="14.25" customHeight="1">
      <c r="A2636" s="54" t="s">
        <v>2630</v>
      </c>
      <c r="B2636" s="54">
        <v>78.78</v>
      </c>
    </row>
    <row r="2637" spans="1:2" ht="14.25" customHeight="1">
      <c r="A2637" s="54" t="s">
        <v>2630</v>
      </c>
      <c r="B2637" s="54">
        <v>78.78</v>
      </c>
    </row>
    <row r="2638" spans="1:2" ht="14.25" customHeight="1">
      <c r="A2638" s="54" t="s">
        <v>2631</v>
      </c>
    </row>
    <row r="2639" spans="1:2" ht="14.25" customHeight="1">
      <c r="A2639" s="54" t="s">
        <v>2632</v>
      </c>
      <c r="B2639" s="54">
        <v>61.5</v>
      </c>
    </row>
    <row r="2640" spans="1:2" ht="14.25" customHeight="1">
      <c r="A2640" s="54" t="s">
        <v>2633</v>
      </c>
      <c r="B2640" s="54">
        <v>37.119999999999997</v>
      </c>
    </row>
    <row r="2641" spans="1:2" ht="14.25" customHeight="1">
      <c r="A2641" s="54" t="s">
        <v>2634</v>
      </c>
    </row>
    <row r="2642" spans="1:2" ht="14.25" customHeight="1">
      <c r="A2642" s="54" t="s">
        <v>2635</v>
      </c>
      <c r="B2642" s="54">
        <v>0.04</v>
      </c>
    </row>
    <row r="2643" spans="1:2" ht="14.25" customHeight="1">
      <c r="A2643" s="54" t="s">
        <v>2636</v>
      </c>
    </row>
    <row r="2644" spans="1:2" ht="14.25" customHeight="1">
      <c r="A2644" s="54" t="s">
        <v>2637</v>
      </c>
      <c r="B2644" s="54">
        <v>35.28</v>
      </c>
    </row>
    <row r="2645" spans="1:2" ht="14.25" customHeight="1">
      <c r="A2645" s="54" t="s">
        <v>2638</v>
      </c>
      <c r="B2645" s="54">
        <v>17.850000000000001</v>
      </c>
    </row>
    <row r="2646" spans="1:2" ht="14.25" customHeight="1">
      <c r="A2646" s="54" t="s">
        <v>2639</v>
      </c>
      <c r="B2646" s="54">
        <v>101.76</v>
      </c>
    </row>
    <row r="2647" spans="1:2" ht="14.25" customHeight="1">
      <c r="A2647" s="54" t="s">
        <v>2640</v>
      </c>
      <c r="B2647" s="54">
        <v>38.46</v>
      </c>
    </row>
    <row r="2648" spans="1:2" ht="14.25" customHeight="1">
      <c r="A2648" s="54" t="s">
        <v>2640</v>
      </c>
      <c r="B2648" s="54">
        <v>38.46</v>
      </c>
    </row>
    <row r="2649" spans="1:2" ht="14.25" customHeight="1">
      <c r="A2649" s="54" t="s">
        <v>2641</v>
      </c>
      <c r="B2649" s="54">
        <v>555</v>
      </c>
    </row>
    <row r="2650" spans="1:2" ht="14.25" customHeight="1">
      <c r="A2650" s="54" t="s">
        <v>2642</v>
      </c>
      <c r="B2650" s="54">
        <v>84.91</v>
      </c>
    </row>
    <row r="2651" spans="1:2" ht="14.25" customHeight="1">
      <c r="A2651" s="54" t="s">
        <v>2643</v>
      </c>
      <c r="B2651" s="54">
        <v>22.65</v>
      </c>
    </row>
    <row r="2652" spans="1:2" ht="14.25" customHeight="1">
      <c r="A2652" s="54" t="s">
        <v>2644</v>
      </c>
      <c r="B2652" s="54">
        <v>176.2</v>
      </c>
    </row>
    <row r="2653" spans="1:2" ht="14.25" customHeight="1">
      <c r="A2653" s="54" t="s">
        <v>2645</v>
      </c>
      <c r="B2653" s="54">
        <v>615</v>
      </c>
    </row>
    <row r="2654" spans="1:2" ht="14.25" customHeight="1">
      <c r="A2654" s="54" t="s">
        <v>2646</v>
      </c>
      <c r="B2654" s="54">
        <v>359.45</v>
      </c>
    </row>
    <row r="2655" spans="1:2" ht="14.25" customHeight="1">
      <c r="A2655" s="54" t="s">
        <v>2647</v>
      </c>
      <c r="B2655" s="54">
        <v>103.62</v>
      </c>
    </row>
    <row r="2656" spans="1:2" ht="14.25" customHeight="1">
      <c r="A2656" s="54" t="s">
        <v>2648</v>
      </c>
      <c r="B2656" s="54">
        <v>65.180000000000007</v>
      </c>
    </row>
    <row r="2657" spans="1:2" ht="14.25" customHeight="1">
      <c r="A2657" s="54" t="s">
        <v>2649</v>
      </c>
      <c r="B2657" s="54">
        <v>17.13</v>
      </c>
    </row>
    <row r="2658" spans="1:2" ht="14.25" customHeight="1">
      <c r="A2658" s="54" t="s">
        <v>2650</v>
      </c>
      <c r="B2658" s="54">
        <v>9</v>
      </c>
    </row>
    <row r="2659" spans="1:2" ht="14.25" customHeight="1">
      <c r="A2659" s="54" t="s">
        <v>2651</v>
      </c>
      <c r="B2659" s="54">
        <v>188.67</v>
      </c>
    </row>
    <row r="2660" spans="1:2" ht="14.25" customHeight="1">
      <c r="A2660" s="54" t="s">
        <v>2652</v>
      </c>
      <c r="B2660" s="54">
        <v>4.2300000000000004</v>
      </c>
    </row>
    <row r="2661" spans="1:2" ht="14.25" customHeight="1">
      <c r="A2661" s="54" t="s">
        <v>2653</v>
      </c>
      <c r="B2661" s="54">
        <v>357.24</v>
      </c>
    </row>
    <row r="2662" spans="1:2" ht="14.25" customHeight="1">
      <c r="A2662" s="54" t="s">
        <v>2654</v>
      </c>
      <c r="B2662" s="54">
        <v>166.7</v>
      </c>
    </row>
    <row r="2663" spans="1:2" ht="14.25" customHeight="1">
      <c r="A2663" s="54" t="s">
        <v>2654</v>
      </c>
      <c r="B2663" s="54">
        <v>166.7</v>
      </c>
    </row>
    <row r="2664" spans="1:2" ht="14.25" customHeight="1">
      <c r="A2664" s="54" t="s">
        <v>2655</v>
      </c>
      <c r="B2664" s="54">
        <v>213.41</v>
      </c>
    </row>
    <row r="2665" spans="1:2" ht="14.25" customHeight="1">
      <c r="A2665" s="54" t="s">
        <v>2656</v>
      </c>
      <c r="B2665" s="54">
        <v>48.5</v>
      </c>
    </row>
    <row r="2666" spans="1:2" ht="14.25" customHeight="1">
      <c r="A2666" s="54" t="s">
        <v>2657</v>
      </c>
      <c r="B2666" s="54">
        <v>68.430000000000007</v>
      </c>
    </row>
    <row r="2667" spans="1:2" ht="14.25" customHeight="1">
      <c r="A2667" s="54" t="s">
        <v>2658</v>
      </c>
      <c r="B2667" s="54">
        <v>28.97</v>
      </c>
    </row>
    <row r="2668" spans="1:2" ht="14.25" customHeight="1">
      <c r="A2668" s="54" t="s">
        <v>2659</v>
      </c>
      <c r="B2668" s="54">
        <v>161.80000000000001</v>
      </c>
    </row>
    <row r="2669" spans="1:2" ht="14.25" customHeight="1">
      <c r="A2669" s="54" t="s">
        <v>2660</v>
      </c>
      <c r="B2669" s="54">
        <v>61.58</v>
      </c>
    </row>
    <row r="2670" spans="1:2" ht="14.25" customHeight="1">
      <c r="A2670" s="54" t="s">
        <v>2661</v>
      </c>
      <c r="B2670" s="54">
        <v>43.7</v>
      </c>
    </row>
    <row r="2671" spans="1:2" ht="14.25" customHeight="1">
      <c r="A2671" s="54" t="s">
        <v>2662</v>
      </c>
      <c r="B2671" s="54">
        <v>29.63</v>
      </c>
    </row>
    <row r="2672" spans="1:2" ht="14.25" customHeight="1">
      <c r="A2672" s="54" t="s">
        <v>2663</v>
      </c>
      <c r="B2672" s="54">
        <v>19.71</v>
      </c>
    </row>
    <row r="2673" spans="1:2" ht="14.25" customHeight="1">
      <c r="A2673" s="54" t="s">
        <v>2664</v>
      </c>
      <c r="B2673" s="54">
        <v>46.28</v>
      </c>
    </row>
    <row r="2674" spans="1:2" ht="14.25" customHeight="1">
      <c r="A2674" s="54" t="s">
        <v>2665</v>
      </c>
      <c r="B2674" s="54">
        <v>92</v>
      </c>
    </row>
    <row r="2675" spans="1:2" ht="14.25" customHeight="1">
      <c r="A2675" s="54" t="s">
        <v>2666</v>
      </c>
      <c r="B2675" s="54">
        <v>85.78</v>
      </c>
    </row>
    <row r="2676" spans="1:2" ht="14.25" customHeight="1">
      <c r="A2676" s="54" t="s">
        <v>2667</v>
      </c>
      <c r="B2676" s="54">
        <v>95.51</v>
      </c>
    </row>
    <row r="2677" spans="1:2" ht="14.25" customHeight="1">
      <c r="A2677" s="54" t="s">
        <v>2668</v>
      </c>
      <c r="B2677" s="54">
        <v>87.76</v>
      </c>
    </row>
    <row r="2678" spans="1:2" ht="14.25" customHeight="1">
      <c r="A2678" s="54" t="s">
        <v>2669</v>
      </c>
      <c r="B2678" s="54">
        <v>64.58</v>
      </c>
    </row>
    <row r="2679" spans="1:2" ht="14.25" customHeight="1">
      <c r="A2679" s="54" t="s">
        <v>2670</v>
      </c>
      <c r="B2679" s="54">
        <v>51.52</v>
      </c>
    </row>
    <row r="2680" spans="1:2" ht="14.25" customHeight="1">
      <c r="A2680" s="54" t="s">
        <v>2671</v>
      </c>
      <c r="B2680" s="54">
        <v>315.89</v>
      </c>
    </row>
    <row r="2681" spans="1:2" ht="14.25" customHeight="1">
      <c r="A2681" s="54" t="s">
        <v>2672</v>
      </c>
      <c r="B2681" s="54">
        <v>49.61</v>
      </c>
    </row>
    <row r="2682" spans="1:2" ht="14.25" customHeight="1">
      <c r="A2682" s="54" t="s">
        <v>2673</v>
      </c>
      <c r="B2682" s="54">
        <v>20.47</v>
      </c>
    </row>
    <row r="2683" spans="1:2" ht="14.25" customHeight="1">
      <c r="A2683" s="54" t="s">
        <v>2674</v>
      </c>
      <c r="B2683" s="54">
        <v>112.77</v>
      </c>
    </row>
    <row r="2684" spans="1:2" ht="14.25" customHeight="1">
      <c r="A2684" s="54" t="s">
        <v>2675</v>
      </c>
      <c r="B2684" s="54">
        <v>6.25</v>
      </c>
    </row>
    <row r="2685" spans="1:2" ht="14.25" customHeight="1">
      <c r="A2685" s="54" t="s">
        <v>2676</v>
      </c>
    </row>
    <row r="2686" spans="1:2" ht="14.25" customHeight="1">
      <c r="A2686" s="54" t="s">
        <v>2677</v>
      </c>
      <c r="B2686" s="54">
        <v>120.7</v>
      </c>
    </row>
    <row r="2687" spans="1:2" ht="14.25" customHeight="1">
      <c r="A2687" s="54" t="s">
        <v>2678</v>
      </c>
    </row>
    <row r="2688" spans="1:2" ht="14.25" customHeight="1">
      <c r="A2688" s="54" t="s">
        <v>2679</v>
      </c>
      <c r="B2688" s="54">
        <v>24.21</v>
      </c>
    </row>
    <row r="2689" spans="1:2" ht="14.25" customHeight="1">
      <c r="A2689" s="54" t="s">
        <v>2680</v>
      </c>
      <c r="B2689" s="54">
        <v>20.64</v>
      </c>
    </row>
    <row r="2690" spans="1:2" ht="14.25" customHeight="1">
      <c r="A2690" s="54" t="s">
        <v>2681</v>
      </c>
      <c r="B2690" s="54">
        <v>128.87</v>
      </c>
    </row>
    <row r="2691" spans="1:2" ht="14.25" customHeight="1">
      <c r="A2691" s="54" t="s">
        <v>2682</v>
      </c>
      <c r="B2691" s="54">
        <v>351.75</v>
      </c>
    </row>
    <row r="2692" spans="1:2" ht="14.25" customHeight="1">
      <c r="A2692" s="54" t="s">
        <v>2683</v>
      </c>
      <c r="B2692" s="54">
        <v>16.440000000000001</v>
      </c>
    </row>
    <row r="2693" spans="1:2" ht="14.25" customHeight="1">
      <c r="A2693" s="54" t="s">
        <v>2684</v>
      </c>
      <c r="B2693" s="54">
        <v>170.8</v>
      </c>
    </row>
    <row r="2694" spans="1:2" ht="14.25" customHeight="1">
      <c r="A2694" s="54" t="s">
        <v>2685</v>
      </c>
      <c r="B2694" s="54">
        <v>111.91</v>
      </c>
    </row>
    <row r="2695" spans="1:2" ht="14.25" customHeight="1">
      <c r="A2695" s="54" t="s">
        <v>2686</v>
      </c>
      <c r="B2695" s="54">
        <v>360.35</v>
      </c>
    </row>
    <row r="2696" spans="1:2" ht="14.25" customHeight="1">
      <c r="A2696" s="54" t="s">
        <v>2687</v>
      </c>
      <c r="B2696" s="54">
        <v>42.31</v>
      </c>
    </row>
    <row r="2697" spans="1:2" ht="14.25" customHeight="1">
      <c r="A2697" s="54" t="s">
        <v>2688</v>
      </c>
      <c r="B2697" s="54">
        <v>43.3</v>
      </c>
    </row>
    <row r="2698" spans="1:2" ht="14.25" customHeight="1">
      <c r="A2698" s="54" t="s">
        <v>2689</v>
      </c>
      <c r="B2698" s="54">
        <v>316.76</v>
      </c>
    </row>
    <row r="2699" spans="1:2" ht="14.25" customHeight="1">
      <c r="A2699" s="54" t="s">
        <v>2690</v>
      </c>
      <c r="B2699" s="54">
        <v>30.71</v>
      </c>
    </row>
    <row r="2700" spans="1:2" ht="14.25" customHeight="1">
      <c r="A2700" s="54" t="s">
        <v>2691</v>
      </c>
      <c r="B2700" s="54">
        <v>63.87</v>
      </c>
    </row>
    <row r="2701" spans="1:2" ht="14.25" customHeight="1">
      <c r="A2701" s="54" t="s">
        <v>2692</v>
      </c>
    </row>
    <row r="2702" spans="1:2" ht="14.25" customHeight="1">
      <c r="A2702" s="54" t="s">
        <v>2693</v>
      </c>
      <c r="B2702" s="54">
        <v>3213</v>
      </c>
    </row>
    <row r="2703" spans="1:2" ht="14.25" customHeight="1">
      <c r="A2703" s="54" t="s">
        <v>2694</v>
      </c>
      <c r="B2703" s="54">
        <v>159.57</v>
      </c>
    </row>
  </sheetData>
  <hyperlinks>
    <hyperlink ref="F1" r:id="rId1" xr:uid="{00000000-0004-0000-0300-000000000000}"/>
  </hyperlinks>
  <pageMargins left="0.511811024" right="0.511811024" top="0.78740157499999996" bottom="0.78740157499999996" header="0" footer="0"/>
  <pageSetup paperSize="9" orientation="portrait"/>
  <headerFooter>
    <oddFooter>&amp;L#000000Não Corporativo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/>
  <dimension ref="A1:I1962"/>
  <sheetViews>
    <sheetView workbookViewId="0">
      <selection activeCell="I3" sqref="I3"/>
    </sheetView>
  </sheetViews>
  <sheetFormatPr defaultColWidth="14.42578125" defaultRowHeight="15" customHeight="1"/>
  <cols>
    <col min="1" max="2" width="8.7109375" customWidth="1"/>
    <col min="3" max="3" width="18.85546875" customWidth="1"/>
    <col min="4" max="4" width="8.7109375" customWidth="1"/>
    <col min="5" max="5" width="17.28515625" customWidth="1"/>
    <col min="6" max="6" width="17.42578125" customWidth="1"/>
    <col min="7" max="7" width="6.7109375" customWidth="1"/>
    <col min="8" max="8" width="17.28515625" customWidth="1"/>
    <col min="9" max="9" width="17.42578125" customWidth="1"/>
    <col min="10" max="26" width="8.7109375" customWidth="1"/>
  </cols>
  <sheetData>
    <row r="1" spans="1:9" ht="14.25" customHeight="1">
      <c r="A1" s="54" t="s">
        <v>2695</v>
      </c>
      <c r="C1" s="54" t="s">
        <v>2</v>
      </c>
    </row>
    <row r="2" spans="1:9" ht="14.25" customHeight="1">
      <c r="A2" s="54" t="s">
        <v>36</v>
      </c>
      <c r="C2" s="57" t="s">
        <v>2696</v>
      </c>
      <c r="E2" s="57" t="s">
        <v>2697</v>
      </c>
      <c r="F2" s="54" t="s">
        <v>2698</v>
      </c>
      <c r="H2" s="57" t="s">
        <v>2697</v>
      </c>
      <c r="I2" s="54" t="s">
        <v>2698</v>
      </c>
    </row>
    <row r="3" spans="1:9" ht="14.25" customHeight="1">
      <c r="A3" s="54" t="s">
        <v>88</v>
      </c>
      <c r="C3" s="54" t="s">
        <v>2699</v>
      </c>
      <c r="E3" s="58" t="s">
        <v>14</v>
      </c>
      <c r="F3" s="59">
        <v>2.2465750405650735E-2</v>
      </c>
      <c r="H3" s="58" t="s">
        <v>2700</v>
      </c>
      <c r="I3" s="59">
        <v>0.15219685011170891</v>
      </c>
    </row>
    <row r="4" spans="1:9" ht="14.25" customHeight="1">
      <c r="A4" s="54" t="s">
        <v>89</v>
      </c>
      <c r="C4" s="54" t="s">
        <v>15</v>
      </c>
      <c r="E4" s="58" t="s">
        <v>1056</v>
      </c>
      <c r="F4" s="59">
        <v>0.16542836442174455</v>
      </c>
      <c r="H4" s="58" t="s">
        <v>2701</v>
      </c>
      <c r="I4" s="57" t="s">
        <v>2702</v>
      </c>
    </row>
    <row r="5" spans="1:9" ht="14.25" customHeight="1">
      <c r="A5" s="54" t="s">
        <v>91</v>
      </c>
      <c r="C5" s="54" t="s">
        <v>2703</v>
      </c>
      <c r="E5" s="58" t="s">
        <v>1315</v>
      </c>
      <c r="F5" s="59">
        <v>0.65990903506089582</v>
      </c>
      <c r="H5" s="58" t="s">
        <v>15</v>
      </c>
      <c r="I5" s="59">
        <v>2.2465750405650735E-2</v>
      </c>
    </row>
    <row r="6" spans="1:9" ht="14.25" customHeight="1">
      <c r="A6" s="54" t="s">
        <v>92</v>
      </c>
      <c r="C6" s="54" t="s">
        <v>2704</v>
      </c>
      <c r="E6" s="58" t="s">
        <v>96</v>
      </c>
      <c r="F6" s="59">
        <v>3.4344636457050604E-2</v>
      </c>
      <c r="H6" s="58" t="s">
        <v>2703</v>
      </c>
      <c r="I6" s="59">
        <v>0.16542836442174455</v>
      </c>
    </row>
    <row r="7" spans="1:9" ht="14.25" customHeight="1">
      <c r="A7" s="54" t="s">
        <v>95</v>
      </c>
      <c r="C7" s="54" t="s">
        <v>2705</v>
      </c>
      <c r="E7" s="58" t="s">
        <v>251</v>
      </c>
      <c r="F7" s="59">
        <v>0.11785221365465831</v>
      </c>
      <c r="H7" s="58" t="s">
        <v>2706</v>
      </c>
      <c r="I7" s="59">
        <v>1</v>
      </c>
    </row>
    <row r="8" spans="1:9" ht="14.25" customHeight="1">
      <c r="A8" s="54" t="s">
        <v>96</v>
      </c>
      <c r="C8" s="54" t="s">
        <v>2707</v>
      </c>
      <c r="E8" s="58" t="s">
        <v>2706</v>
      </c>
      <c r="F8" s="59">
        <v>1</v>
      </c>
    </row>
    <row r="9" spans="1:9" ht="14.25" customHeight="1">
      <c r="A9" s="54" t="s">
        <v>97</v>
      </c>
      <c r="C9" s="54" t="s">
        <v>2700</v>
      </c>
    </row>
    <row r="10" spans="1:9" ht="14.25" customHeight="1">
      <c r="A10" s="54" t="s">
        <v>14</v>
      </c>
      <c r="C10" s="54" t="s">
        <v>2701</v>
      </c>
    </row>
    <row r="11" spans="1:9" ht="14.25" customHeight="1">
      <c r="A11" s="54" t="s">
        <v>98</v>
      </c>
      <c r="C11" s="54" t="s">
        <v>2708</v>
      </c>
    </row>
    <row r="12" spans="1:9" ht="14.25" customHeight="1">
      <c r="A12" s="54" t="s">
        <v>101</v>
      </c>
      <c r="C12" s="54" t="s">
        <v>2709</v>
      </c>
    </row>
    <row r="13" spans="1:9" ht="14.25" customHeight="1">
      <c r="A13" s="54" t="s">
        <v>102</v>
      </c>
      <c r="C13" s="54" t="s">
        <v>2710</v>
      </c>
    </row>
    <row r="14" spans="1:9" ht="14.25" customHeight="1">
      <c r="A14" s="54" t="s">
        <v>103</v>
      </c>
      <c r="C14" s="54" t="s">
        <v>2711</v>
      </c>
    </row>
    <row r="15" spans="1:9" ht="14.25" customHeight="1">
      <c r="A15" s="54" t="s">
        <v>104</v>
      </c>
      <c r="C15" s="54" t="s">
        <v>2712</v>
      </c>
    </row>
    <row r="16" spans="1:9" ht="14.25" customHeight="1">
      <c r="A16" s="54" t="s">
        <v>106</v>
      </c>
      <c r="C16" s="54" t="s">
        <v>2713</v>
      </c>
    </row>
    <row r="17" spans="1:1" ht="14.25" customHeight="1">
      <c r="A17" s="54" t="s">
        <v>107</v>
      </c>
    </row>
    <row r="18" spans="1:1" ht="14.25" customHeight="1">
      <c r="A18" s="54" t="s">
        <v>2714</v>
      </c>
    </row>
    <row r="19" spans="1:1" ht="14.25" customHeight="1">
      <c r="A19" s="54" t="s">
        <v>109</v>
      </c>
    </row>
    <row r="20" spans="1:1" ht="14.25" customHeight="1">
      <c r="A20" s="54" t="s">
        <v>110</v>
      </c>
    </row>
    <row r="21" spans="1:1" ht="14.25" customHeight="1">
      <c r="A21" s="54" t="s">
        <v>111</v>
      </c>
    </row>
    <row r="22" spans="1:1" ht="14.25" customHeight="1">
      <c r="A22" s="54" t="s">
        <v>112</v>
      </c>
    </row>
    <row r="23" spans="1:1" ht="14.25" customHeight="1">
      <c r="A23" s="54" t="s">
        <v>114</v>
      </c>
    </row>
    <row r="24" spans="1:1" ht="14.25" customHeight="1">
      <c r="A24" s="54" t="s">
        <v>115</v>
      </c>
    </row>
    <row r="25" spans="1:1" ht="14.25" customHeight="1">
      <c r="A25" s="54" t="s">
        <v>116</v>
      </c>
    </row>
    <row r="26" spans="1:1" ht="14.25" customHeight="1">
      <c r="A26" s="54" t="s">
        <v>117</v>
      </c>
    </row>
    <row r="27" spans="1:1" ht="14.25" customHeight="1">
      <c r="A27" s="54" t="s">
        <v>119</v>
      </c>
    </row>
    <row r="28" spans="1:1" ht="14.25" customHeight="1">
      <c r="A28" s="54" t="s">
        <v>120</v>
      </c>
    </row>
    <row r="29" spans="1:1" ht="14.25" customHeight="1">
      <c r="A29" s="54" t="s">
        <v>121</v>
      </c>
    </row>
    <row r="30" spans="1:1" ht="14.25" customHeight="1">
      <c r="A30" s="54" t="s">
        <v>122</v>
      </c>
    </row>
    <row r="31" spans="1:1" ht="14.25" customHeight="1">
      <c r="A31" s="54" t="s">
        <v>123</v>
      </c>
    </row>
    <row r="32" spans="1:1" ht="14.25" customHeight="1">
      <c r="A32" s="54" t="s">
        <v>124</v>
      </c>
    </row>
    <row r="33" spans="1:1" ht="14.25" customHeight="1">
      <c r="A33" s="54" t="s">
        <v>125</v>
      </c>
    </row>
    <row r="34" spans="1:1" ht="14.25" customHeight="1">
      <c r="A34" s="54" t="s">
        <v>126</v>
      </c>
    </row>
    <row r="35" spans="1:1" ht="14.25" customHeight="1">
      <c r="A35" s="54" t="s">
        <v>127</v>
      </c>
    </row>
    <row r="36" spans="1:1" ht="14.25" customHeight="1">
      <c r="A36" s="54" t="s">
        <v>128</v>
      </c>
    </row>
    <row r="37" spans="1:1" ht="14.25" customHeight="1">
      <c r="A37" s="54" t="s">
        <v>129</v>
      </c>
    </row>
    <row r="38" spans="1:1" ht="14.25" customHeight="1">
      <c r="A38" s="54" t="s">
        <v>130</v>
      </c>
    </row>
    <row r="39" spans="1:1" ht="14.25" customHeight="1">
      <c r="A39" s="54" t="s">
        <v>131</v>
      </c>
    </row>
    <row r="40" spans="1:1" ht="14.25" customHeight="1">
      <c r="A40" s="54" t="s">
        <v>132</v>
      </c>
    </row>
    <row r="41" spans="1:1" ht="14.25" customHeight="1">
      <c r="A41" s="54" t="s">
        <v>133</v>
      </c>
    </row>
    <row r="42" spans="1:1" ht="14.25" customHeight="1">
      <c r="A42" s="54" t="s">
        <v>135</v>
      </c>
    </row>
    <row r="43" spans="1:1" ht="14.25" customHeight="1">
      <c r="A43" s="54" t="s">
        <v>135</v>
      </c>
    </row>
    <row r="44" spans="1:1" ht="14.25" customHeight="1">
      <c r="A44" s="54" t="s">
        <v>136</v>
      </c>
    </row>
    <row r="45" spans="1:1" ht="14.25" customHeight="1">
      <c r="A45" s="54" t="s">
        <v>137</v>
      </c>
    </row>
    <row r="46" spans="1:1" ht="14.25" customHeight="1">
      <c r="A46" s="54" t="s">
        <v>138</v>
      </c>
    </row>
    <row r="47" spans="1:1" ht="14.25" customHeight="1">
      <c r="A47" s="54" t="s">
        <v>140</v>
      </c>
    </row>
    <row r="48" spans="1:1" ht="14.25" customHeight="1">
      <c r="A48" s="54" t="s">
        <v>141</v>
      </c>
    </row>
    <row r="49" spans="1:1" ht="14.25" customHeight="1">
      <c r="A49" s="54" t="s">
        <v>142</v>
      </c>
    </row>
    <row r="50" spans="1:1" ht="14.25" customHeight="1">
      <c r="A50" s="54" t="s">
        <v>143</v>
      </c>
    </row>
    <row r="51" spans="1:1" ht="14.25" customHeight="1">
      <c r="A51" s="54" t="s">
        <v>144</v>
      </c>
    </row>
    <row r="52" spans="1:1" ht="14.25" customHeight="1">
      <c r="A52" s="54" t="s">
        <v>145</v>
      </c>
    </row>
    <row r="53" spans="1:1" ht="14.25" customHeight="1">
      <c r="A53" s="54" t="s">
        <v>146</v>
      </c>
    </row>
    <row r="54" spans="1:1" ht="14.25" customHeight="1">
      <c r="A54" s="54" t="s">
        <v>147</v>
      </c>
    </row>
    <row r="55" spans="1:1" ht="14.25" customHeight="1">
      <c r="A55" s="54" t="s">
        <v>148</v>
      </c>
    </row>
    <row r="56" spans="1:1" ht="14.25" customHeight="1">
      <c r="A56" s="54" t="s">
        <v>149</v>
      </c>
    </row>
    <row r="57" spans="1:1" ht="14.25" customHeight="1">
      <c r="A57" s="54" t="s">
        <v>150</v>
      </c>
    </row>
    <row r="58" spans="1:1" ht="14.25" customHeight="1">
      <c r="A58" s="54" t="s">
        <v>151</v>
      </c>
    </row>
    <row r="59" spans="1:1" ht="14.25" customHeight="1">
      <c r="A59" s="54" t="s">
        <v>152</v>
      </c>
    </row>
    <row r="60" spans="1:1" ht="14.25" customHeight="1">
      <c r="A60" s="54" t="s">
        <v>153</v>
      </c>
    </row>
    <row r="61" spans="1:1" ht="14.25" customHeight="1">
      <c r="A61" s="54" t="s">
        <v>154</v>
      </c>
    </row>
    <row r="62" spans="1:1" ht="14.25" customHeight="1">
      <c r="A62" s="54" t="s">
        <v>155</v>
      </c>
    </row>
    <row r="63" spans="1:1" ht="14.25" customHeight="1">
      <c r="A63" s="54" t="s">
        <v>156</v>
      </c>
    </row>
    <row r="64" spans="1:1" ht="14.25" customHeight="1">
      <c r="A64" s="54" t="s">
        <v>157</v>
      </c>
    </row>
    <row r="65" spans="1:1" ht="14.25" customHeight="1">
      <c r="A65" s="54" t="s">
        <v>159</v>
      </c>
    </row>
    <row r="66" spans="1:1" ht="14.25" customHeight="1">
      <c r="A66" s="54" t="s">
        <v>160</v>
      </c>
    </row>
    <row r="67" spans="1:1" ht="14.25" customHeight="1">
      <c r="A67" s="54" t="s">
        <v>161</v>
      </c>
    </row>
    <row r="68" spans="1:1" ht="14.25" customHeight="1">
      <c r="A68" s="54" t="s">
        <v>162</v>
      </c>
    </row>
    <row r="69" spans="1:1" ht="14.25" customHeight="1">
      <c r="A69" s="54" t="s">
        <v>162</v>
      </c>
    </row>
    <row r="70" spans="1:1" ht="14.25" customHeight="1">
      <c r="A70" s="54" t="s">
        <v>163</v>
      </c>
    </row>
    <row r="71" spans="1:1" ht="14.25" customHeight="1">
      <c r="A71" s="54" t="s">
        <v>165</v>
      </c>
    </row>
    <row r="72" spans="1:1" ht="14.25" customHeight="1">
      <c r="A72" s="54" t="s">
        <v>166</v>
      </c>
    </row>
    <row r="73" spans="1:1" ht="14.25" customHeight="1">
      <c r="A73" s="54" t="s">
        <v>167</v>
      </c>
    </row>
    <row r="74" spans="1:1" ht="14.25" customHeight="1">
      <c r="A74" s="54" t="s">
        <v>168</v>
      </c>
    </row>
    <row r="75" spans="1:1" ht="14.25" customHeight="1">
      <c r="A75" s="54" t="s">
        <v>169</v>
      </c>
    </row>
    <row r="76" spans="1:1" ht="14.25" customHeight="1">
      <c r="A76" s="54" t="s">
        <v>170</v>
      </c>
    </row>
    <row r="77" spans="1:1" ht="14.25" customHeight="1">
      <c r="A77" s="54" t="s">
        <v>171</v>
      </c>
    </row>
    <row r="78" spans="1:1" ht="14.25" customHeight="1">
      <c r="A78" s="54" t="s">
        <v>172</v>
      </c>
    </row>
    <row r="79" spans="1:1" ht="14.25" customHeight="1">
      <c r="A79" s="54" t="s">
        <v>173</v>
      </c>
    </row>
    <row r="80" spans="1:1" ht="14.25" customHeight="1">
      <c r="A80" s="54" t="s">
        <v>174</v>
      </c>
    </row>
    <row r="81" spans="1:1" ht="14.25" customHeight="1">
      <c r="A81" s="54" t="s">
        <v>175</v>
      </c>
    </row>
    <row r="82" spans="1:1" ht="14.25" customHeight="1">
      <c r="A82" s="54" t="s">
        <v>176</v>
      </c>
    </row>
    <row r="83" spans="1:1" ht="14.25" customHeight="1">
      <c r="A83" s="54" t="s">
        <v>177</v>
      </c>
    </row>
    <row r="84" spans="1:1" ht="14.25" customHeight="1">
      <c r="A84" s="54" t="s">
        <v>178</v>
      </c>
    </row>
    <row r="85" spans="1:1" ht="14.25" customHeight="1">
      <c r="A85" s="54" t="s">
        <v>179</v>
      </c>
    </row>
    <row r="86" spans="1:1" ht="14.25" customHeight="1">
      <c r="A86" s="54" t="s">
        <v>182</v>
      </c>
    </row>
    <row r="87" spans="1:1" ht="14.25" customHeight="1">
      <c r="A87" s="54" t="s">
        <v>183</v>
      </c>
    </row>
    <row r="88" spans="1:1" ht="14.25" customHeight="1">
      <c r="A88" s="54" t="s">
        <v>184</v>
      </c>
    </row>
    <row r="89" spans="1:1" ht="14.25" customHeight="1">
      <c r="A89" s="54" t="s">
        <v>185</v>
      </c>
    </row>
    <row r="90" spans="1:1" ht="14.25" customHeight="1">
      <c r="A90" s="54" t="s">
        <v>186</v>
      </c>
    </row>
    <row r="91" spans="1:1" ht="14.25" customHeight="1">
      <c r="A91" s="54" t="s">
        <v>191</v>
      </c>
    </row>
    <row r="92" spans="1:1" ht="14.25" customHeight="1">
      <c r="A92" s="54" t="s">
        <v>194</v>
      </c>
    </row>
    <row r="93" spans="1:1" ht="14.25" customHeight="1">
      <c r="A93" s="54" t="s">
        <v>196</v>
      </c>
    </row>
    <row r="94" spans="1:1" ht="14.25" customHeight="1">
      <c r="A94" s="54" t="s">
        <v>197</v>
      </c>
    </row>
    <row r="95" spans="1:1" ht="14.25" customHeight="1">
      <c r="A95" s="54" t="s">
        <v>198</v>
      </c>
    </row>
    <row r="96" spans="1:1" ht="14.25" customHeight="1">
      <c r="A96" s="54" t="s">
        <v>201</v>
      </c>
    </row>
    <row r="97" spans="1:1" ht="14.25" customHeight="1">
      <c r="A97" s="54" t="s">
        <v>201</v>
      </c>
    </row>
    <row r="98" spans="1:1" ht="14.25" customHeight="1">
      <c r="A98" s="54" t="s">
        <v>203</v>
      </c>
    </row>
    <row r="99" spans="1:1" ht="14.25" customHeight="1">
      <c r="A99" s="54" t="s">
        <v>204</v>
      </c>
    </row>
    <row r="100" spans="1:1" ht="14.25" customHeight="1">
      <c r="A100" s="54" t="s">
        <v>206</v>
      </c>
    </row>
    <row r="101" spans="1:1" ht="14.25" customHeight="1">
      <c r="A101" s="54" t="s">
        <v>207</v>
      </c>
    </row>
    <row r="102" spans="1:1" ht="14.25" customHeight="1">
      <c r="A102" s="54" t="s">
        <v>209</v>
      </c>
    </row>
    <row r="103" spans="1:1" ht="14.25" customHeight="1">
      <c r="A103" s="54" t="s">
        <v>210</v>
      </c>
    </row>
    <row r="104" spans="1:1" ht="14.25" customHeight="1">
      <c r="A104" s="54" t="s">
        <v>211</v>
      </c>
    </row>
    <row r="105" spans="1:1" ht="14.25" customHeight="1">
      <c r="A105" s="54" t="s">
        <v>212</v>
      </c>
    </row>
    <row r="106" spans="1:1" ht="14.25" customHeight="1">
      <c r="A106" s="54" t="s">
        <v>214</v>
      </c>
    </row>
    <row r="107" spans="1:1" ht="14.25" customHeight="1">
      <c r="A107" s="54" t="s">
        <v>234</v>
      </c>
    </row>
    <row r="108" spans="1:1" ht="14.25" customHeight="1">
      <c r="A108" s="54" t="s">
        <v>235</v>
      </c>
    </row>
    <row r="109" spans="1:1" ht="14.25" customHeight="1">
      <c r="A109" s="54" t="s">
        <v>236</v>
      </c>
    </row>
    <row r="110" spans="1:1" ht="14.25" customHeight="1">
      <c r="A110" s="54" t="s">
        <v>239</v>
      </c>
    </row>
    <row r="111" spans="1:1" ht="14.25" customHeight="1">
      <c r="A111" s="54" t="s">
        <v>240</v>
      </c>
    </row>
    <row r="112" spans="1:1" ht="14.25" customHeight="1">
      <c r="A112" s="54" t="s">
        <v>241</v>
      </c>
    </row>
    <row r="113" spans="1:1" ht="14.25" customHeight="1">
      <c r="A113" s="54" t="s">
        <v>242</v>
      </c>
    </row>
    <row r="114" spans="1:1" ht="14.25" customHeight="1">
      <c r="A114" s="54" t="s">
        <v>243</v>
      </c>
    </row>
    <row r="115" spans="1:1" ht="14.25" customHeight="1">
      <c r="A115" s="54" t="s">
        <v>244</v>
      </c>
    </row>
    <row r="116" spans="1:1" ht="14.25" customHeight="1">
      <c r="A116" s="54" t="s">
        <v>245</v>
      </c>
    </row>
    <row r="117" spans="1:1" ht="14.25" customHeight="1">
      <c r="A117" s="54" t="s">
        <v>246</v>
      </c>
    </row>
    <row r="118" spans="1:1" ht="14.25" customHeight="1">
      <c r="A118" s="54" t="s">
        <v>247</v>
      </c>
    </row>
    <row r="119" spans="1:1" ht="14.25" customHeight="1">
      <c r="A119" s="54" t="s">
        <v>248</v>
      </c>
    </row>
    <row r="120" spans="1:1" ht="14.25" customHeight="1">
      <c r="A120" s="54" t="s">
        <v>249</v>
      </c>
    </row>
    <row r="121" spans="1:1" ht="14.25" customHeight="1">
      <c r="A121" s="54" t="s">
        <v>250</v>
      </c>
    </row>
    <row r="122" spans="1:1" ht="14.25" customHeight="1">
      <c r="A122" s="54" t="s">
        <v>251</v>
      </c>
    </row>
    <row r="123" spans="1:1" ht="14.25" customHeight="1">
      <c r="A123" s="54" t="s">
        <v>252</v>
      </c>
    </row>
    <row r="124" spans="1:1" ht="14.25" customHeight="1">
      <c r="A124" s="54" t="s">
        <v>253</v>
      </c>
    </row>
    <row r="125" spans="1:1" ht="14.25" customHeight="1">
      <c r="A125" s="54" t="s">
        <v>254</v>
      </c>
    </row>
    <row r="126" spans="1:1" ht="14.25" customHeight="1">
      <c r="A126" s="54" t="s">
        <v>255</v>
      </c>
    </row>
    <row r="127" spans="1:1" ht="14.25" customHeight="1">
      <c r="A127" s="54" t="s">
        <v>256</v>
      </c>
    </row>
    <row r="128" spans="1:1" ht="14.25" customHeight="1">
      <c r="A128" s="54" t="s">
        <v>257</v>
      </c>
    </row>
    <row r="129" spans="1:1" ht="14.25" customHeight="1">
      <c r="A129" s="54" t="s">
        <v>258</v>
      </c>
    </row>
    <row r="130" spans="1:1" ht="14.25" customHeight="1">
      <c r="A130" s="54" t="s">
        <v>259</v>
      </c>
    </row>
    <row r="131" spans="1:1" ht="14.25" customHeight="1">
      <c r="A131" s="54" t="s">
        <v>260</v>
      </c>
    </row>
    <row r="132" spans="1:1" ht="14.25" customHeight="1">
      <c r="A132" s="54" t="s">
        <v>262</v>
      </c>
    </row>
    <row r="133" spans="1:1" ht="14.25" customHeight="1">
      <c r="A133" s="54" t="s">
        <v>263</v>
      </c>
    </row>
    <row r="134" spans="1:1" ht="14.25" customHeight="1">
      <c r="A134" s="54" t="s">
        <v>264</v>
      </c>
    </row>
    <row r="135" spans="1:1" ht="14.25" customHeight="1">
      <c r="A135" s="54" t="s">
        <v>265</v>
      </c>
    </row>
    <row r="136" spans="1:1" ht="14.25" customHeight="1">
      <c r="A136" s="54" t="s">
        <v>266</v>
      </c>
    </row>
    <row r="137" spans="1:1" ht="14.25" customHeight="1">
      <c r="A137" s="54" t="s">
        <v>267</v>
      </c>
    </row>
    <row r="138" spans="1:1" ht="14.25" customHeight="1">
      <c r="A138" s="54" t="s">
        <v>269</v>
      </c>
    </row>
    <row r="139" spans="1:1" ht="14.25" customHeight="1">
      <c r="A139" s="54" t="s">
        <v>270</v>
      </c>
    </row>
    <row r="140" spans="1:1" ht="14.25" customHeight="1">
      <c r="A140" s="54" t="s">
        <v>271</v>
      </c>
    </row>
    <row r="141" spans="1:1" ht="14.25" customHeight="1">
      <c r="A141" s="54" t="s">
        <v>272</v>
      </c>
    </row>
    <row r="142" spans="1:1" ht="14.25" customHeight="1">
      <c r="A142" s="54" t="s">
        <v>273</v>
      </c>
    </row>
    <row r="143" spans="1:1" ht="14.25" customHeight="1">
      <c r="A143" s="54" t="s">
        <v>274</v>
      </c>
    </row>
    <row r="144" spans="1:1" ht="14.25" customHeight="1">
      <c r="A144" s="54" t="s">
        <v>275</v>
      </c>
    </row>
    <row r="145" spans="1:1" ht="14.25" customHeight="1">
      <c r="A145" s="54" t="s">
        <v>276</v>
      </c>
    </row>
    <row r="146" spans="1:1" ht="14.25" customHeight="1">
      <c r="A146" s="54" t="s">
        <v>2715</v>
      </c>
    </row>
    <row r="147" spans="1:1" ht="14.25" customHeight="1">
      <c r="A147" s="54" t="s">
        <v>279</v>
      </c>
    </row>
    <row r="148" spans="1:1" ht="14.25" customHeight="1">
      <c r="A148" s="54" t="s">
        <v>280</v>
      </c>
    </row>
    <row r="149" spans="1:1" ht="14.25" customHeight="1">
      <c r="A149" s="54" t="s">
        <v>281</v>
      </c>
    </row>
    <row r="150" spans="1:1" ht="14.25" customHeight="1">
      <c r="A150" s="54" t="s">
        <v>283</v>
      </c>
    </row>
    <row r="151" spans="1:1" ht="14.25" customHeight="1">
      <c r="A151" s="54" t="s">
        <v>284</v>
      </c>
    </row>
    <row r="152" spans="1:1" ht="14.25" customHeight="1">
      <c r="A152" s="54" t="s">
        <v>285</v>
      </c>
    </row>
    <row r="153" spans="1:1" ht="14.25" customHeight="1">
      <c r="A153" s="54" t="s">
        <v>286</v>
      </c>
    </row>
    <row r="154" spans="1:1" ht="14.25" customHeight="1">
      <c r="A154" s="54" t="s">
        <v>288</v>
      </c>
    </row>
    <row r="155" spans="1:1" ht="14.25" customHeight="1">
      <c r="A155" s="54" t="s">
        <v>289</v>
      </c>
    </row>
    <row r="156" spans="1:1" ht="14.25" customHeight="1">
      <c r="A156" s="54" t="s">
        <v>291</v>
      </c>
    </row>
    <row r="157" spans="1:1" ht="14.25" customHeight="1">
      <c r="A157" s="54" t="s">
        <v>294</v>
      </c>
    </row>
    <row r="158" spans="1:1" ht="14.25" customHeight="1">
      <c r="A158" s="54" t="s">
        <v>295</v>
      </c>
    </row>
    <row r="159" spans="1:1" ht="14.25" customHeight="1">
      <c r="A159" s="54" t="s">
        <v>296</v>
      </c>
    </row>
    <row r="160" spans="1:1" ht="14.25" customHeight="1">
      <c r="A160" s="54" t="s">
        <v>297</v>
      </c>
    </row>
    <row r="161" spans="1:1" ht="14.25" customHeight="1">
      <c r="A161" s="54" t="s">
        <v>298</v>
      </c>
    </row>
    <row r="162" spans="1:1" ht="14.25" customHeight="1">
      <c r="A162" s="54" t="s">
        <v>299</v>
      </c>
    </row>
    <row r="163" spans="1:1" ht="14.25" customHeight="1">
      <c r="A163" s="54" t="s">
        <v>301</v>
      </c>
    </row>
    <row r="164" spans="1:1" ht="14.25" customHeight="1">
      <c r="A164" s="54" t="s">
        <v>302</v>
      </c>
    </row>
    <row r="165" spans="1:1" ht="14.25" customHeight="1">
      <c r="A165" s="54" t="s">
        <v>303</v>
      </c>
    </row>
    <row r="166" spans="1:1" ht="14.25" customHeight="1">
      <c r="A166" s="54" t="s">
        <v>305</v>
      </c>
    </row>
    <row r="167" spans="1:1" ht="14.25" customHeight="1">
      <c r="A167" s="54" t="s">
        <v>307</v>
      </c>
    </row>
    <row r="168" spans="1:1" ht="14.25" customHeight="1">
      <c r="A168" s="54" t="s">
        <v>308</v>
      </c>
    </row>
    <row r="169" spans="1:1" ht="14.25" customHeight="1">
      <c r="A169" s="54" t="s">
        <v>309</v>
      </c>
    </row>
    <row r="170" spans="1:1" ht="14.25" customHeight="1">
      <c r="A170" s="54" t="s">
        <v>310</v>
      </c>
    </row>
    <row r="171" spans="1:1" ht="14.25" customHeight="1">
      <c r="A171" s="54" t="s">
        <v>311</v>
      </c>
    </row>
    <row r="172" spans="1:1" ht="14.25" customHeight="1">
      <c r="A172" s="54" t="s">
        <v>312</v>
      </c>
    </row>
    <row r="173" spans="1:1" ht="14.25" customHeight="1">
      <c r="A173" s="54" t="s">
        <v>313</v>
      </c>
    </row>
    <row r="174" spans="1:1" ht="14.25" customHeight="1">
      <c r="A174" s="54" t="s">
        <v>314</v>
      </c>
    </row>
    <row r="175" spans="1:1" ht="14.25" customHeight="1">
      <c r="A175" s="54" t="s">
        <v>315</v>
      </c>
    </row>
    <row r="176" spans="1:1" ht="14.25" customHeight="1">
      <c r="A176" s="54" t="s">
        <v>316</v>
      </c>
    </row>
    <row r="177" spans="1:1" ht="14.25" customHeight="1">
      <c r="A177" s="54" t="s">
        <v>318</v>
      </c>
    </row>
    <row r="178" spans="1:1" ht="14.25" customHeight="1">
      <c r="A178" s="54" t="s">
        <v>319</v>
      </c>
    </row>
    <row r="179" spans="1:1" ht="14.25" customHeight="1">
      <c r="A179" s="54" t="s">
        <v>320</v>
      </c>
    </row>
    <row r="180" spans="1:1" ht="14.25" customHeight="1">
      <c r="A180" s="54" t="s">
        <v>321</v>
      </c>
    </row>
    <row r="181" spans="1:1" ht="14.25" customHeight="1">
      <c r="A181" s="54" t="s">
        <v>322</v>
      </c>
    </row>
    <row r="182" spans="1:1" ht="14.25" customHeight="1">
      <c r="A182" s="54" t="s">
        <v>323</v>
      </c>
    </row>
    <row r="183" spans="1:1" ht="14.25" customHeight="1">
      <c r="A183" s="54" t="s">
        <v>324</v>
      </c>
    </row>
    <row r="184" spans="1:1" ht="14.25" customHeight="1">
      <c r="A184" s="54" t="s">
        <v>326</v>
      </c>
    </row>
    <row r="185" spans="1:1" ht="14.25" customHeight="1">
      <c r="A185" s="54" t="s">
        <v>327</v>
      </c>
    </row>
    <row r="186" spans="1:1" ht="14.25" customHeight="1">
      <c r="A186" s="54" t="s">
        <v>329</v>
      </c>
    </row>
    <row r="187" spans="1:1" ht="14.25" customHeight="1">
      <c r="A187" s="54" t="s">
        <v>330</v>
      </c>
    </row>
    <row r="188" spans="1:1" ht="14.25" customHeight="1">
      <c r="A188" s="54" t="s">
        <v>332</v>
      </c>
    </row>
    <row r="189" spans="1:1" ht="14.25" customHeight="1">
      <c r="A189" s="54" t="s">
        <v>334</v>
      </c>
    </row>
    <row r="190" spans="1:1" ht="14.25" customHeight="1">
      <c r="A190" s="54" t="s">
        <v>335</v>
      </c>
    </row>
    <row r="191" spans="1:1" ht="14.25" customHeight="1">
      <c r="A191" s="54" t="s">
        <v>336</v>
      </c>
    </row>
    <row r="192" spans="1:1" ht="14.25" customHeight="1">
      <c r="A192" s="54" t="s">
        <v>337</v>
      </c>
    </row>
    <row r="193" spans="1:1" ht="14.25" customHeight="1">
      <c r="A193" s="54" t="s">
        <v>338</v>
      </c>
    </row>
    <row r="194" spans="1:1" ht="14.25" customHeight="1">
      <c r="A194" s="54" t="s">
        <v>339</v>
      </c>
    </row>
    <row r="195" spans="1:1" ht="14.25" customHeight="1">
      <c r="A195" s="54" t="s">
        <v>340</v>
      </c>
    </row>
    <row r="196" spans="1:1" ht="14.25" customHeight="1">
      <c r="A196" s="54" t="s">
        <v>342</v>
      </c>
    </row>
    <row r="197" spans="1:1" ht="14.25" customHeight="1">
      <c r="A197" s="54" t="s">
        <v>343</v>
      </c>
    </row>
    <row r="198" spans="1:1" ht="14.25" customHeight="1">
      <c r="A198" s="54" t="s">
        <v>345</v>
      </c>
    </row>
    <row r="199" spans="1:1" ht="14.25" customHeight="1">
      <c r="A199" s="54" t="s">
        <v>346</v>
      </c>
    </row>
    <row r="200" spans="1:1" ht="14.25" customHeight="1">
      <c r="A200" s="54" t="s">
        <v>347</v>
      </c>
    </row>
    <row r="201" spans="1:1" ht="14.25" customHeight="1">
      <c r="A201" s="54" t="s">
        <v>2716</v>
      </c>
    </row>
    <row r="202" spans="1:1" ht="14.25" customHeight="1">
      <c r="A202" s="54" t="s">
        <v>349</v>
      </c>
    </row>
    <row r="203" spans="1:1" ht="14.25" customHeight="1">
      <c r="A203" s="54" t="s">
        <v>350</v>
      </c>
    </row>
    <row r="204" spans="1:1" ht="14.25" customHeight="1">
      <c r="A204" s="54" t="s">
        <v>351</v>
      </c>
    </row>
    <row r="205" spans="1:1" ht="14.25" customHeight="1">
      <c r="A205" s="54" t="s">
        <v>352</v>
      </c>
    </row>
    <row r="206" spans="1:1" ht="14.25" customHeight="1">
      <c r="A206" s="54" t="s">
        <v>353</v>
      </c>
    </row>
    <row r="207" spans="1:1" ht="14.25" customHeight="1">
      <c r="A207" s="54" t="s">
        <v>354</v>
      </c>
    </row>
    <row r="208" spans="1:1" ht="14.25" customHeight="1">
      <c r="A208" s="54" t="s">
        <v>355</v>
      </c>
    </row>
    <row r="209" spans="1:1" ht="14.25" customHeight="1">
      <c r="A209" s="54" t="s">
        <v>356</v>
      </c>
    </row>
    <row r="210" spans="1:1" ht="14.25" customHeight="1">
      <c r="A210" s="54" t="s">
        <v>357</v>
      </c>
    </row>
    <row r="211" spans="1:1" ht="14.25" customHeight="1">
      <c r="A211" s="54" t="s">
        <v>358</v>
      </c>
    </row>
    <row r="212" spans="1:1" ht="14.25" customHeight="1">
      <c r="A212" s="54" t="s">
        <v>359</v>
      </c>
    </row>
    <row r="213" spans="1:1" ht="14.25" customHeight="1">
      <c r="A213" s="54" t="s">
        <v>360</v>
      </c>
    </row>
    <row r="214" spans="1:1" ht="14.25" customHeight="1">
      <c r="A214" s="54" t="s">
        <v>361</v>
      </c>
    </row>
    <row r="215" spans="1:1" ht="14.25" customHeight="1">
      <c r="A215" s="54" t="s">
        <v>362</v>
      </c>
    </row>
    <row r="216" spans="1:1" ht="14.25" customHeight="1">
      <c r="A216" s="54" t="s">
        <v>363</v>
      </c>
    </row>
    <row r="217" spans="1:1" ht="14.25" customHeight="1">
      <c r="A217" s="54" t="s">
        <v>364</v>
      </c>
    </row>
    <row r="218" spans="1:1" ht="14.25" customHeight="1">
      <c r="A218" s="54" t="s">
        <v>365</v>
      </c>
    </row>
    <row r="219" spans="1:1" ht="14.25" customHeight="1">
      <c r="A219" s="54" t="s">
        <v>366</v>
      </c>
    </row>
    <row r="220" spans="1:1" ht="14.25" customHeight="1">
      <c r="A220" s="54" t="s">
        <v>367</v>
      </c>
    </row>
    <row r="221" spans="1:1" ht="14.25" customHeight="1">
      <c r="A221" s="54" t="s">
        <v>368</v>
      </c>
    </row>
    <row r="222" spans="1:1" ht="14.25" customHeight="1">
      <c r="A222" s="54" t="s">
        <v>369</v>
      </c>
    </row>
    <row r="223" spans="1:1" ht="14.25" customHeight="1">
      <c r="A223" s="54" t="s">
        <v>370</v>
      </c>
    </row>
    <row r="224" spans="1:1" ht="14.25" customHeight="1">
      <c r="A224" s="54" t="s">
        <v>371</v>
      </c>
    </row>
    <row r="225" spans="1:1" ht="14.25" customHeight="1">
      <c r="A225" s="54" t="s">
        <v>372</v>
      </c>
    </row>
    <row r="226" spans="1:1" ht="14.25" customHeight="1">
      <c r="A226" s="54" t="s">
        <v>373</v>
      </c>
    </row>
    <row r="227" spans="1:1" ht="14.25" customHeight="1">
      <c r="A227" s="54" t="s">
        <v>374</v>
      </c>
    </row>
    <row r="228" spans="1:1" ht="14.25" customHeight="1">
      <c r="A228" s="54" t="s">
        <v>375</v>
      </c>
    </row>
    <row r="229" spans="1:1" ht="14.25" customHeight="1">
      <c r="A229" s="54" t="s">
        <v>376</v>
      </c>
    </row>
    <row r="230" spans="1:1" ht="14.25" customHeight="1">
      <c r="A230" s="54" t="s">
        <v>377</v>
      </c>
    </row>
    <row r="231" spans="1:1" ht="14.25" customHeight="1">
      <c r="A231" s="54" t="s">
        <v>378</v>
      </c>
    </row>
    <row r="232" spans="1:1" ht="14.25" customHeight="1">
      <c r="A232" s="54" t="s">
        <v>379</v>
      </c>
    </row>
    <row r="233" spans="1:1" ht="14.25" customHeight="1">
      <c r="A233" s="54" t="s">
        <v>380</v>
      </c>
    </row>
    <row r="234" spans="1:1" ht="14.25" customHeight="1">
      <c r="A234" s="54" t="s">
        <v>381</v>
      </c>
    </row>
    <row r="235" spans="1:1" ht="14.25" customHeight="1">
      <c r="A235" s="54" t="s">
        <v>382</v>
      </c>
    </row>
    <row r="236" spans="1:1" ht="14.25" customHeight="1">
      <c r="A236" s="54" t="s">
        <v>383</v>
      </c>
    </row>
    <row r="237" spans="1:1" ht="14.25" customHeight="1">
      <c r="A237" s="54" t="s">
        <v>384</v>
      </c>
    </row>
    <row r="238" spans="1:1" ht="14.25" customHeight="1">
      <c r="A238" s="54" t="s">
        <v>385</v>
      </c>
    </row>
    <row r="239" spans="1:1" ht="14.25" customHeight="1">
      <c r="A239" s="54" t="s">
        <v>386</v>
      </c>
    </row>
    <row r="240" spans="1:1" ht="14.25" customHeight="1">
      <c r="A240" s="54" t="s">
        <v>387</v>
      </c>
    </row>
    <row r="241" spans="1:1" ht="14.25" customHeight="1">
      <c r="A241" s="54" t="s">
        <v>388</v>
      </c>
    </row>
    <row r="242" spans="1:1" ht="14.25" customHeight="1">
      <c r="A242" s="54" t="s">
        <v>389</v>
      </c>
    </row>
    <row r="243" spans="1:1" ht="14.25" customHeight="1">
      <c r="A243" s="54" t="s">
        <v>390</v>
      </c>
    </row>
    <row r="244" spans="1:1" ht="14.25" customHeight="1">
      <c r="A244" s="54" t="s">
        <v>391</v>
      </c>
    </row>
    <row r="245" spans="1:1" ht="14.25" customHeight="1">
      <c r="A245" s="54" t="s">
        <v>392</v>
      </c>
    </row>
    <row r="246" spans="1:1" ht="14.25" customHeight="1">
      <c r="A246" s="54" t="s">
        <v>393</v>
      </c>
    </row>
    <row r="247" spans="1:1" ht="14.25" customHeight="1">
      <c r="A247" s="54" t="s">
        <v>396</v>
      </c>
    </row>
    <row r="248" spans="1:1" ht="14.25" customHeight="1">
      <c r="A248" s="54" t="s">
        <v>397</v>
      </c>
    </row>
    <row r="249" spans="1:1" ht="14.25" customHeight="1">
      <c r="A249" s="54" t="s">
        <v>398</v>
      </c>
    </row>
    <row r="250" spans="1:1" ht="14.25" customHeight="1">
      <c r="A250" s="54" t="s">
        <v>399</v>
      </c>
    </row>
    <row r="251" spans="1:1" ht="14.25" customHeight="1">
      <c r="A251" s="54" t="s">
        <v>400</v>
      </c>
    </row>
    <row r="252" spans="1:1" ht="14.25" customHeight="1">
      <c r="A252" s="54" t="s">
        <v>401</v>
      </c>
    </row>
    <row r="253" spans="1:1" ht="14.25" customHeight="1">
      <c r="A253" s="54" t="s">
        <v>402</v>
      </c>
    </row>
    <row r="254" spans="1:1" ht="14.25" customHeight="1">
      <c r="A254" s="54" t="s">
        <v>403</v>
      </c>
    </row>
    <row r="255" spans="1:1" ht="14.25" customHeight="1">
      <c r="A255" s="54" t="s">
        <v>404</v>
      </c>
    </row>
    <row r="256" spans="1:1" ht="14.25" customHeight="1">
      <c r="A256" s="54" t="s">
        <v>405</v>
      </c>
    </row>
    <row r="257" spans="1:1" ht="14.25" customHeight="1">
      <c r="A257" s="54" t="s">
        <v>405</v>
      </c>
    </row>
    <row r="258" spans="1:1" ht="14.25" customHeight="1">
      <c r="A258" s="54" t="s">
        <v>407</v>
      </c>
    </row>
    <row r="259" spans="1:1" ht="14.25" customHeight="1">
      <c r="A259" s="54" t="s">
        <v>408</v>
      </c>
    </row>
    <row r="260" spans="1:1" ht="14.25" customHeight="1">
      <c r="A260" s="54" t="s">
        <v>409</v>
      </c>
    </row>
    <row r="261" spans="1:1" ht="14.25" customHeight="1">
      <c r="A261" s="54" t="s">
        <v>450</v>
      </c>
    </row>
    <row r="262" spans="1:1" ht="14.25" customHeight="1">
      <c r="A262" s="54" t="s">
        <v>451</v>
      </c>
    </row>
    <row r="263" spans="1:1" ht="14.25" customHeight="1">
      <c r="A263" s="54" t="s">
        <v>452</v>
      </c>
    </row>
    <row r="264" spans="1:1" ht="14.25" customHeight="1">
      <c r="A264" s="54" t="s">
        <v>454</v>
      </c>
    </row>
    <row r="265" spans="1:1" ht="14.25" customHeight="1">
      <c r="A265" s="54" t="s">
        <v>455</v>
      </c>
    </row>
    <row r="266" spans="1:1" ht="14.25" customHeight="1">
      <c r="A266" s="54" t="s">
        <v>456</v>
      </c>
    </row>
    <row r="267" spans="1:1" ht="14.25" customHeight="1">
      <c r="A267" s="54" t="s">
        <v>458</v>
      </c>
    </row>
    <row r="268" spans="1:1" ht="14.25" customHeight="1">
      <c r="A268" s="54" t="s">
        <v>460</v>
      </c>
    </row>
    <row r="269" spans="1:1" ht="14.25" customHeight="1">
      <c r="A269" s="54" t="s">
        <v>461</v>
      </c>
    </row>
    <row r="270" spans="1:1" ht="14.25" customHeight="1">
      <c r="A270" s="54" t="s">
        <v>463</v>
      </c>
    </row>
    <row r="271" spans="1:1" ht="14.25" customHeight="1">
      <c r="A271" s="54" t="s">
        <v>464</v>
      </c>
    </row>
    <row r="272" spans="1:1" ht="14.25" customHeight="1">
      <c r="A272" s="54" t="s">
        <v>466</v>
      </c>
    </row>
    <row r="273" spans="1:1" ht="14.25" customHeight="1">
      <c r="A273" s="54" t="s">
        <v>467</v>
      </c>
    </row>
    <row r="274" spans="1:1" ht="14.25" customHeight="1">
      <c r="A274" s="54" t="s">
        <v>468</v>
      </c>
    </row>
    <row r="275" spans="1:1" ht="14.25" customHeight="1">
      <c r="A275" s="54" t="s">
        <v>469</v>
      </c>
    </row>
    <row r="276" spans="1:1" ht="14.25" customHeight="1">
      <c r="A276" s="54" t="s">
        <v>470</v>
      </c>
    </row>
    <row r="277" spans="1:1" ht="14.25" customHeight="1">
      <c r="A277" s="54" t="s">
        <v>471</v>
      </c>
    </row>
    <row r="278" spans="1:1" ht="14.25" customHeight="1">
      <c r="A278" s="54" t="s">
        <v>472</v>
      </c>
    </row>
    <row r="279" spans="1:1" ht="14.25" customHeight="1">
      <c r="A279" s="54" t="s">
        <v>473</v>
      </c>
    </row>
    <row r="280" spans="1:1" ht="14.25" customHeight="1">
      <c r="A280" s="54" t="s">
        <v>474</v>
      </c>
    </row>
    <row r="281" spans="1:1" ht="14.25" customHeight="1">
      <c r="A281" s="54" t="s">
        <v>474</v>
      </c>
    </row>
    <row r="282" spans="1:1" ht="14.25" customHeight="1">
      <c r="A282" s="54" t="s">
        <v>475</v>
      </c>
    </row>
    <row r="283" spans="1:1" ht="14.25" customHeight="1">
      <c r="A283" s="54" t="s">
        <v>476</v>
      </c>
    </row>
    <row r="284" spans="1:1" ht="14.25" customHeight="1">
      <c r="A284" s="54" t="s">
        <v>477</v>
      </c>
    </row>
    <row r="285" spans="1:1" ht="14.25" customHeight="1">
      <c r="A285" s="54" t="s">
        <v>478</v>
      </c>
    </row>
    <row r="286" spans="1:1" ht="14.25" customHeight="1">
      <c r="A286" s="54" t="s">
        <v>479</v>
      </c>
    </row>
    <row r="287" spans="1:1" ht="14.25" customHeight="1">
      <c r="A287" s="54" t="s">
        <v>480</v>
      </c>
    </row>
    <row r="288" spans="1:1" ht="14.25" customHeight="1">
      <c r="A288" s="54" t="s">
        <v>481</v>
      </c>
    </row>
    <row r="289" spans="1:1" ht="14.25" customHeight="1">
      <c r="A289" s="54" t="s">
        <v>482</v>
      </c>
    </row>
    <row r="290" spans="1:1" ht="14.25" customHeight="1">
      <c r="A290" s="54" t="s">
        <v>483</v>
      </c>
    </row>
    <row r="291" spans="1:1" ht="14.25" customHeight="1">
      <c r="A291" s="54" t="s">
        <v>484</v>
      </c>
    </row>
    <row r="292" spans="1:1" ht="14.25" customHeight="1">
      <c r="A292" s="54" t="s">
        <v>485</v>
      </c>
    </row>
    <row r="293" spans="1:1" ht="14.25" customHeight="1">
      <c r="A293" s="54" t="s">
        <v>486</v>
      </c>
    </row>
    <row r="294" spans="1:1" ht="14.25" customHeight="1">
      <c r="A294" s="54" t="s">
        <v>487</v>
      </c>
    </row>
    <row r="295" spans="1:1" ht="14.25" customHeight="1">
      <c r="A295" s="54" t="s">
        <v>488</v>
      </c>
    </row>
    <row r="296" spans="1:1" ht="14.25" customHeight="1">
      <c r="A296" s="54" t="s">
        <v>489</v>
      </c>
    </row>
    <row r="297" spans="1:1" ht="14.25" customHeight="1">
      <c r="A297" s="54" t="s">
        <v>490</v>
      </c>
    </row>
    <row r="298" spans="1:1" ht="14.25" customHeight="1">
      <c r="A298" s="54" t="s">
        <v>491</v>
      </c>
    </row>
    <row r="299" spans="1:1" ht="14.25" customHeight="1">
      <c r="A299" s="54" t="s">
        <v>492</v>
      </c>
    </row>
    <row r="300" spans="1:1" ht="14.25" customHeight="1">
      <c r="A300" s="54" t="s">
        <v>493</v>
      </c>
    </row>
    <row r="301" spans="1:1" ht="14.25" customHeight="1">
      <c r="A301" s="54" t="s">
        <v>494</v>
      </c>
    </row>
    <row r="302" spans="1:1" ht="14.25" customHeight="1">
      <c r="A302" s="54" t="s">
        <v>495</v>
      </c>
    </row>
    <row r="303" spans="1:1" ht="14.25" customHeight="1">
      <c r="A303" s="54" t="s">
        <v>496</v>
      </c>
    </row>
    <row r="304" spans="1:1" ht="14.25" customHeight="1">
      <c r="A304" s="54" t="s">
        <v>497</v>
      </c>
    </row>
    <row r="305" spans="1:1" ht="14.25" customHeight="1">
      <c r="A305" s="54" t="s">
        <v>498</v>
      </c>
    </row>
    <row r="306" spans="1:1" ht="14.25" customHeight="1">
      <c r="A306" s="54" t="s">
        <v>499</v>
      </c>
    </row>
    <row r="307" spans="1:1" ht="14.25" customHeight="1">
      <c r="A307" s="54" t="s">
        <v>500</v>
      </c>
    </row>
    <row r="308" spans="1:1" ht="14.25" customHeight="1">
      <c r="A308" s="54" t="s">
        <v>503</v>
      </c>
    </row>
    <row r="309" spans="1:1" ht="14.25" customHeight="1">
      <c r="A309" s="54" t="s">
        <v>504</v>
      </c>
    </row>
    <row r="310" spans="1:1" ht="14.25" customHeight="1">
      <c r="A310" s="54" t="s">
        <v>506</v>
      </c>
    </row>
    <row r="311" spans="1:1" ht="14.25" customHeight="1">
      <c r="A311" s="54" t="s">
        <v>507</v>
      </c>
    </row>
    <row r="312" spans="1:1" ht="14.25" customHeight="1">
      <c r="A312" s="54" t="s">
        <v>508</v>
      </c>
    </row>
    <row r="313" spans="1:1" ht="14.25" customHeight="1">
      <c r="A313" s="54" t="s">
        <v>511</v>
      </c>
    </row>
    <row r="314" spans="1:1" ht="14.25" customHeight="1">
      <c r="A314" s="54" t="s">
        <v>513</v>
      </c>
    </row>
    <row r="315" spans="1:1" ht="14.25" customHeight="1">
      <c r="A315" s="54" t="s">
        <v>514</v>
      </c>
    </row>
    <row r="316" spans="1:1" ht="14.25" customHeight="1">
      <c r="A316" s="54" t="s">
        <v>515</v>
      </c>
    </row>
    <row r="317" spans="1:1" ht="14.25" customHeight="1">
      <c r="A317" s="54" t="s">
        <v>516</v>
      </c>
    </row>
    <row r="318" spans="1:1" ht="14.25" customHeight="1">
      <c r="A318" s="54" t="s">
        <v>518</v>
      </c>
    </row>
    <row r="319" spans="1:1" ht="14.25" customHeight="1">
      <c r="A319" s="54" t="s">
        <v>519</v>
      </c>
    </row>
    <row r="320" spans="1:1" ht="14.25" customHeight="1">
      <c r="A320" s="54" t="s">
        <v>520</v>
      </c>
    </row>
    <row r="321" spans="1:1" ht="14.25" customHeight="1">
      <c r="A321" s="54" t="s">
        <v>521</v>
      </c>
    </row>
    <row r="322" spans="1:1" ht="14.25" customHeight="1">
      <c r="A322" s="54" t="s">
        <v>522</v>
      </c>
    </row>
    <row r="323" spans="1:1" ht="14.25" customHeight="1">
      <c r="A323" s="54" t="s">
        <v>523</v>
      </c>
    </row>
    <row r="324" spans="1:1" ht="14.25" customHeight="1">
      <c r="A324" s="54" t="s">
        <v>525</v>
      </c>
    </row>
    <row r="325" spans="1:1" ht="14.25" customHeight="1">
      <c r="A325" s="54" t="s">
        <v>526</v>
      </c>
    </row>
    <row r="326" spans="1:1" ht="14.25" customHeight="1">
      <c r="A326" s="54" t="s">
        <v>528</v>
      </c>
    </row>
    <row r="327" spans="1:1" ht="14.25" customHeight="1">
      <c r="A327" s="54" t="s">
        <v>529</v>
      </c>
    </row>
    <row r="328" spans="1:1" ht="14.25" customHeight="1">
      <c r="A328" s="54" t="s">
        <v>530</v>
      </c>
    </row>
    <row r="329" spans="1:1" ht="14.25" customHeight="1">
      <c r="A329" s="54" t="s">
        <v>531</v>
      </c>
    </row>
    <row r="330" spans="1:1" ht="14.25" customHeight="1">
      <c r="A330" s="54" t="s">
        <v>532</v>
      </c>
    </row>
    <row r="331" spans="1:1" ht="14.25" customHeight="1">
      <c r="A331" s="54" t="s">
        <v>533</v>
      </c>
    </row>
    <row r="332" spans="1:1" ht="14.25" customHeight="1">
      <c r="A332" s="54" t="s">
        <v>534</v>
      </c>
    </row>
    <row r="333" spans="1:1" ht="14.25" customHeight="1">
      <c r="A333" s="54" t="s">
        <v>535</v>
      </c>
    </row>
    <row r="334" spans="1:1" ht="14.25" customHeight="1">
      <c r="A334" s="54" t="s">
        <v>537</v>
      </c>
    </row>
    <row r="335" spans="1:1" ht="14.25" customHeight="1">
      <c r="A335" s="54" t="s">
        <v>538</v>
      </c>
    </row>
    <row r="336" spans="1:1" ht="14.25" customHeight="1">
      <c r="A336" s="54" t="s">
        <v>540</v>
      </c>
    </row>
    <row r="337" spans="1:1" ht="14.25" customHeight="1">
      <c r="A337" s="54" t="s">
        <v>541</v>
      </c>
    </row>
    <row r="338" spans="1:1" ht="14.25" customHeight="1">
      <c r="A338" s="54" t="s">
        <v>542</v>
      </c>
    </row>
    <row r="339" spans="1:1" ht="14.25" customHeight="1">
      <c r="A339" s="54" t="s">
        <v>544</v>
      </c>
    </row>
    <row r="340" spans="1:1" ht="14.25" customHeight="1">
      <c r="A340" s="54" t="s">
        <v>545</v>
      </c>
    </row>
    <row r="341" spans="1:1" ht="14.25" customHeight="1">
      <c r="A341" s="54" t="s">
        <v>546</v>
      </c>
    </row>
    <row r="342" spans="1:1" ht="14.25" customHeight="1">
      <c r="A342" s="54" t="s">
        <v>547</v>
      </c>
    </row>
    <row r="343" spans="1:1" ht="14.25" customHeight="1">
      <c r="A343" s="54" t="s">
        <v>548</v>
      </c>
    </row>
    <row r="344" spans="1:1" ht="14.25" customHeight="1">
      <c r="A344" s="54" t="s">
        <v>549</v>
      </c>
    </row>
    <row r="345" spans="1:1" ht="14.25" customHeight="1">
      <c r="A345" s="54" t="s">
        <v>551</v>
      </c>
    </row>
    <row r="346" spans="1:1" ht="14.25" customHeight="1">
      <c r="A346" s="54" t="s">
        <v>553</v>
      </c>
    </row>
    <row r="347" spans="1:1" ht="14.25" customHeight="1">
      <c r="A347" s="54" t="s">
        <v>554</v>
      </c>
    </row>
    <row r="348" spans="1:1" ht="14.25" customHeight="1">
      <c r="A348" s="54" t="s">
        <v>555</v>
      </c>
    </row>
    <row r="349" spans="1:1" ht="14.25" customHeight="1">
      <c r="A349" s="54" t="s">
        <v>556</v>
      </c>
    </row>
    <row r="350" spans="1:1" ht="14.25" customHeight="1">
      <c r="A350" s="54" t="s">
        <v>557</v>
      </c>
    </row>
    <row r="351" spans="1:1" ht="14.25" customHeight="1">
      <c r="A351" s="54" t="s">
        <v>559</v>
      </c>
    </row>
    <row r="352" spans="1:1" ht="14.25" customHeight="1">
      <c r="A352" s="54" t="s">
        <v>560</v>
      </c>
    </row>
    <row r="353" spans="1:1" ht="14.25" customHeight="1">
      <c r="A353" s="54" t="s">
        <v>561</v>
      </c>
    </row>
    <row r="354" spans="1:1" ht="14.25" customHeight="1">
      <c r="A354" s="54" t="s">
        <v>562</v>
      </c>
    </row>
    <row r="355" spans="1:1" ht="14.25" customHeight="1">
      <c r="A355" s="54" t="s">
        <v>564</v>
      </c>
    </row>
    <row r="356" spans="1:1" ht="14.25" customHeight="1">
      <c r="A356" s="54" t="s">
        <v>565</v>
      </c>
    </row>
    <row r="357" spans="1:1" ht="14.25" customHeight="1">
      <c r="A357" s="54" t="s">
        <v>567</v>
      </c>
    </row>
    <row r="358" spans="1:1" ht="14.25" customHeight="1">
      <c r="A358" s="54" t="s">
        <v>568</v>
      </c>
    </row>
    <row r="359" spans="1:1" ht="14.25" customHeight="1">
      <c r="A359" s="54" t="s">
        <v>569</v>
      </c>
    </row>
    <row r="360" spans="1:1" ht="14.25" customHeight="1">
      <c r="A360" s="54" t="s">
        <v>570</v>
      </c>
    </row>
    <row r="361" spans="1:1" ht="14.25" customHeight="1">
      <c r="A361" s="54" t="s">
        <v>571</v>
      </c>
    </row>
    <row r="362" spans="1:1" ht="14.25" customHeight="1">
      <c r="A362" s="54" t="s">
        <v>572</v>
      </c>
    </row>
    <row r="363" spans="1:1" ht="14.25" customHeight="1">
      <c r="A363" s="54" t="s">
        <v>573</v>
      </c>
    </row>
    <row r="364" spans="1:1" ht="14.25" customHeight="1">
      <c r="A364" s="54" t="s">
        <v>575</v>
      </c>
    </row>
    <row r="365" spans="1:1" ht="14.25" customHeight="1">
      <c r="A365" s="54" t="s">
        <v>576</v>
      </c>
    </row>
    <row r="366" spans="1:1" ht="14.25" customHeight="1">
      <c r="A366" s="54" t="s">
        <v>578</v>
      </c>
    </row>
    <row r="367" spans="1:1" ht="14.25" customHeight="1">
      <c r="A367" s="54" t="s">
        <v>579</v>
      </c>
    </row>
    <row r="368" spans="1:1" ht="14.25" customHeight="1">
      <c r="A368" s="54" t="s">
        <v>583</v>
      </c>
    </row>
    <row r="369" spans="1:1" ht="14.25" customHeight="1">
      <c r="A369" s="54" t="s">
        <v>584</v>
      </c>
    </row>
    <row r="370" spans="1:1" ht="14.25" customHeight="1">
      <c r="A370" s="54" t="s">
        <v>585</v>
      </c>
    </row>
    <row r="371" spans="1:1" ht="14.25" customHeight="1">
      <c r="A371" s="54" t="s">
        <v>586</v>
      </c>
    </row>
    <row r="372" spans="1:1" ht="14.25" customHeight="1">
      <c r="A372" s="54" t="s">
        <v>588</v>
      </c>
    </row>
    <row r="373" spans="1:1" ht="14.25" customHeight="1">
      <c r="A373" s="54" t="s">
        <v>589</v>
      </c>
    </row>
    <row r="374" spans="1:1" ht="14.25" customHeight="1">
      <c r="A374" s="54" t="s">
        <v>590</v>
      </c>
    </row>
    <row r="375" spans="1:1" ht="14.25" customHeight="1">
      <c r="A375" s="54" t="s">
        <v>591</v>
      </c>
    </row>
    <row r="376" spans="1:1" ht="14.25" customHeight="1">
      <c r="A376" s="54" t="s">
        <v>593</v>
      </c>
    </row>
    <row r="377" spans="1:1" ht="14.25" customHeight="1">
      <c r="A377" s="54" t="s">
        <v>595</v>
      </c>
    </row>
    <row r="378" spans="1:1" ht="14.25" customHeight="1">
      <c r="A378" s="54" t="s">
        <v>596</v>
      </c>
    </row>
    <row r="379" spans="1:1" ht="14.25" customHeight="1">
      <c r="A379" s="54" t="s">
        <v>597</v>
      </c>
    </row>
    <row r="380" spans="1:1" ht="14.25" customHeight="1">
      <c r="A380" s="54" t="s">
        <v>598</v>
      </c>
    </row>
    <row r="381" spans="1:1" ht="14.25" customHeight="1">
      <c r="A381" s="54" t="s">
        <v>599</v>
      </c>
    </row>
    <row r="382" spans="1:1" ht="14.25" customHeight="1">
      <c r="A382" s="54" t="s">
        <v>600</v>
      </c>
    </row>
    <row r="383" spans="1:1" ht="14.25" customHeight="1">
      <c r="A383" s="54" t="s">
        <v>602</v>
      </c>
    </row>
    <row r="384" spans="1:1" ht="14.25" customHeight="1">
      <c r="A384" s="54" t="s">
        <v>603</v>
      </c>
    </row>
    <row r="385" spans="1:1" ht="14.25" customHeight="1">
      <c r="A385" s="54" t="s">
        <v>604</v>
      </c>
    </row>
    <row r="386" spans="1:1" ht="14.25" customHeight="1">
      <c r="A386" s="54" t="s">
        <v>605</v>
      </c>
    </row>
    <row r="387" spans="1:1" ht="14.25" customHeight="1">
      <c r="A387" s="54" t="s">
        <v>606</v>
      </c>
    </row>
    <row r="388" spans="1:1" ht="14.25" customHeight="1">
      <c r="A388" s="54" t="s">
        <v>607</v>
      </c>
    </row>
    <row r="389" spans="1:1" ht="14.25" customHeight="1">
      <c r="A389" s="54" t="s">
        <v>608</v>
      </c>
    </row>
    <row r="390" spans="1:1" ht="14.25" customHeight="1">
      <c r="A390" s="54" t="s">
        <v>609</v>
      </c>
    </row>
    <row r="391" spans="1:1" ht="14.25" customHeight="1">
      <c r="A391" s="54" t="s">
        <v>610</v>
      </c>
    </row>
    <row r="392" spans="1:1" ht="14.25" customHeight="1">
      <c r="A392" s="54" t="s">
        <v>612</v>
      </c>
    </row>
    <row r="393" spans="1:1" ht="14.25" customHeight="1">
      <c r="A393" s="54" t="s">
        <v>613</v>
      </c>
    </row>
    <row r="394" spans="1:1" ht="14.25" customHeight="1">
      <c r="A394" s="54" t="s">
        <v>614</v>
      </c>
    </row>
    <row r="395" spans="1:1" ht="14.25" customHeight="1">
      <c r="A395" s="54" t="s">
        <v>616</v>
      </c>
    </row>
    <row r="396" spans="1:1" ht="14.25" customHeight="1">
      <c r="A396" s="54" t="s">
        <v>618</v>
      </c>
    </row>
    <row r="397" spans="1:1" ht="14.25" customHeight="1">
      <c r="A397" s="54" t="s">
        <v>619</v>
      </c>
    </row>
    <row r="398" spans="1:1" ht="14.25" customHeight="1">
      <c r="A398" s="54" t="s">
        <v>620</v>
      </c>
    </row>
    <row r="399" spans="1:1" ht="14.25" customHeight="1">
      <c r="A399" s="54" t="s">
        <v>621</v>
      </c>
    </row>
    <row r="400" spans="1:1" ht="14.25" customHeight="1">
      <c r="A400" s="54" t="s">
        <v>622</v>
      </c>
    </row>
    <row r="401" spans="1:1" ht="14.25" customHeight="1">
      <c r="A401" s="54" t="s">
        <v>639</v>
      </c>
    </row>
    <row r="402" spans="1:1" ht="14.25" customHeight="1">
      <c r="A402" s="54" t="s">
        <v>640</v>
      </c>
    </row>
    <row r="403" spans="1:1" ht="14.25" customHeight="1">
      <c r="A403" s="54" t="s">
        <v>641</v>
      </c>
    </row>
    <row r="404" spans="1:1" ht="14.25" customHeight="1">
      <c r="A404" s="54" t="s">
        <v>642</v>
      </c>
    </row>
    <row r="405" spans="1:1" ht="14.25" customHeight="1">
      <c r="A405" s="54" t="s">
        <v>644</v>
      </c>
    </row>
    <row r="406" spans="1:1" ht="14.25" customHeight="1">
      <c r="A406" s="54" t="s">
        <v>645</v>
      </c>
    </row>
    <row r="407" spans="1:1" ht="14.25" customHeight="1">
      <c r="A407" s="54" t="s">
        <v>646</v>
      </c>
    </row>
    <row r="408" spans="1:1" ht="14.25" customHeight="1">
      <c r="A408" s="54" t="s">
        <v>647</v>
      </c>
    </row>
    <row r="409" spans="1:1" ht="14.25" customHeight="1">
      <c r="A409" s="54" t="s">
        <v>648</v>
      </c>
    </row>
    <row r="410" spans="1:1" ht="14.25" customHeight="1">
      <c r="A410" s="54" t="s">
        <v>649</v>
      </c>
    </row>
    <row r="411" spans="1:1" ht="14.25" customHeight="1">
      <c r="A411" s="54" t="s">
        <v>650</v>
      </c>
    </row>
    <row r="412" spans="1:1" ht="14.25" customHeight="1">
      <c r="A412" s="54" t="s">
        <v>651</v>
      </c>
    </row>
    <row r="413" spans="1:1" ht="14.25" customHeight="1">
      <c r="A413" s="54" t="s">
        <v>652</v>
      </c>
    </row>
    <row r="414" spans="1:1" ht="14.25" customHeight="1">
      <c r="A414" s="54" t="s">
        <v>655</v>
      </c>
    </row>
    <row r="415" spans="1:1" ht="14.25" customHeight="1">
      <c r="A415" s="54" t="s">
        <v>657</v>
      </c>
    </row>
    <row r="416" spans="1:1" ht="14.25" customHeight="1">
      <c r="A416" s="54" t="s">
        <v>660</v>
      </c>
    </row>
    <row r="417" spans="1:1" ht="14.25" customHeight="1">
      <c r="A417" s="54" t="s">
        <v>661</v>
      </c>
    </row>
    <row r="418" spans="1:1" ht="14.25" customHeight="1">
      <c r="A418" s="54" t="s">
        <v>663</v>
      </c>
    </row>
    <row r="419" spans="1:1" ht="14.25" customHeight="1">
      <c r="A419" s="54" t="s">
        <v>664</v>
      </c>
    </row>
    <row r="420" spans="1:1" ht="14.25" customHeight="1">
      <c r="A420" s="54" t="s">
        <v>665</v>
      </c>
    </row>
    <row r="421" spans="1:1" ht="14.25" customHeight="1">
      <c r="A421" s="54" t="s">
        <v>666</v>
      </c>
    </row>
    <row r="422" spans="1:1" ht="14.25" customHeight="1">
      <c r="A422" s="54" t="s">
        <v>667</v>
      </c>
    </row>
    <row r="423" spans="1:1" ht="14.25" customHeight="1">
      <c r="A423" s="54" t="s">
        <v>668</v>
      </c>
    </row>
    <row r="424" spans="1:1" ht="14.25" customHeight="1">
      <c r="A424" s="54" t="s">
        <v>669</v>
      </c>
    </row>
    <row r="425" spans="1:1" ht="14.25" customHeight="1">
      <c r="A425" s="54" t="s">
        <v>670</v>
      </c>
    </row>
    <row r="426" spans="1:1" ht="14.25" customHeight="1">
      <c r="A426" s="54" t="s">
        <v>672</v>
      </c>
    </row>
    <row r="427" spans="1:1" ht="14.25" customHeight="1">
      <c r="A427" s="54" t="s">
        <v>673</v>
      </c>
    </row>
    <row r="428" spans="1:1" ht="14.25" customHeight="1">
      <c r="A428" s="54" t="s">
        <v>674</v>
      </c>
    </row>
    <row r="429" spans="1:1" ht="14.25" customHeight="1">
      <c r="A429" s="54" t="s">
        <v>676</v>
      </c>
    </row>
    <row r="430" spans="1:1" ht="14.25" customHeight="1">
      <c r="A430" s="54" t="s">
        <v>677</v>
      </c>
    </row>
    <row r="431" spans="1:1" ht="14.25" customHeight="1">
      <c r="A431" s="54" t="s">
        <v>678</v>
      </c>
    </row>
    <row r="432" spans="1:1" ht="14.25" customHeight="1">
      <c r="A432" s="54" t="s">
        <v>679</v>
      </c>
    </row>
    <row r="433" spans="1:1" ht="14.25" customHeight="1">
      <c r="A433" s="54" t="s">
        <v>680</v>
      </c>
    </row>
    <row r="434" spans="1:1" ht="14.25" customHeight="1">
      <c r="A434" s="54" t="s">
        <v>681</v>
      </c>
    </row>
    <row r="435" spans="1:1" ht="14.25" customHeight="1">
      <c r="A435" s="54" t="s">
        <v>683</v>
      </c>
    </row>
    <row r="436" spans="1:1" ht="14.25" customHeight="1">
      <c r="A436" s="54" t="s">
        <v>684</v>
      </c>
    </row>
    <row r="437" spans="1:1" ht="14.25" customHeight="1">
      <c r="A437" s="54" t="s">
        <v>685</v>
      </c>
    </row>
    <row r="438" spans="1:1" ht="14.25" customHeight="1">
      <c r="A438" s="54" t="s">
        <v>686</v>
      </c>
    </row>
    <row r="439" spans="1:1" ht="14.25" customHeight="1">
      <c r="A439" s="54" t="s">
        <v>687</v>
      </c>
    </row>
    <row r="440" spans="1:1" ht="14.25" customHeight="1">
      <c r="A440" s="54" t="s">
        <v>688</v>
      </c>
    </row>
    <row r="441" spans="1:1" ht="14.25" customHeight="1">
      <c r="A441" s="54" t="s">
        <v>689</v>
      </c>
    </row>
    <row r="442" spans="1:1" ht="14.25" customHeight="1">
      <c r="A442" s="54" t="s">
        <v>690</v>
      </c>
    </row>
    <row r="443" spans="1:1" ht="14.25" customHeight="1">
      <c r="A443" s="54" t="s">
        <v>691</v>
      </c>
    </row>
    <row r="444" spans="1:1" ht="14.25" customHeight="1">
      <c r="A444" s="54" t="s">
        <v>692</v>
      </c>
    </row>
    <row r="445" spans="1:1" ht="14.25" customHeight="1">
      <c r="A445" s="54" t="s">
        <v>693</v>
      </c>
    </row>
    <row r="446" spans="1:1" ht="14.25" customHeight="1">
      <c r="A446" s="54" t="s">
        <v>694</v>
      </c>
    </row>
    <row r="447" spans="1:1" ht="14.25" customHeight="1">
      <c r="A447" s="54" t="s">
        <v>695</v>
      </c>
    </row>
    <row r="448" spans="1:1" ht="14.25" customHeight="1">
      <c r="A448" s="54" t="s">
        <v>696</v>
      </c>
    </row>
    <row r="449" spans="1:1" ht="14.25" customHeight="1">
      <c r="A449" s="54" t="s">
        <v>698</v>
      </c>
    </row>
    <row r="450" spans="1:1" ht="14.25" customHeight="1">
      <c r="A450" s="54" t="s">
        <v>699</v>
      </c>
    </row>
    <row r="451" spans="1:1" ht="14.25" customHeight="1">
      <c r="A451" s="54" t="s">
        <v>700</v>
      </c>
    </row>
    <row r="452" spans="1:1" ht="14.25" customHeight="1">
      <c r="A452" s="54" t="s">
        <v>701</v>
      </c>
    </row>
    <row r="453" spans="1:1" ht="14.25" customHeight="1">
      <c r="A453" s="54" t="s">
        <v>702</v>
      </c>
    </row>
    <row r="454" spans="1:1" ht="14.25" customHeight="1">
      <c r="A454" s="54" t="s">
        <v>703</v>
      </c>
    </row>
    <row r="455" spans="1:1" ht="14.25" customHeight="1">
      <c r="A455" s="54" t="s">
        <v>704</v>
      </c>
    </row>
    <row r="456" spans="1:1" ht="14.25" customHeight="1">
      <c r="A456" s="54" t="s">
        <v>705</v>
      </c>
    </row>
    <row r="457" spans="1:1" ht="14.25" customHeight="1">
      <c r="A457" s="54" t="s">
        <v>706</v>
      </c>
    </row>
    <row r="458" spans="1:1" ht="14.25" customHeight="1">
      <c r="A458" s="54" t="s">
        <v>707</v>
      </c>
    </row>
    <row r="459" spans="1:1" ht="14.25" customHeight="1">
      <c r="A459" s="54" t="s">
        <v>708</v>
      </c>
    </row>
    <row r="460" spans="1:1" ht="14.25" customHeight="1">
      <c r="A460" s="54" t="s">
        <v>709</v>
      </c>
    </row>
    <row r="461" spans="1:1" ht="14.25" customHeight="1">
      <c r="A461" s="54" t="s">
        <v>710</v>
      </c>
    </row>
    <row r="462" spans="1:1" ht="14.25" customHeight="1">
      <c r="A462" s="54" t="s">
        <v>711</v>
      </c>
    </row>
    <row r="463" spans="1:1" ht="14.25" customHeight="1">
      <c r="A463" s="54" t="s">
        <v>712</v>
      </c>
    </row>
    <row r="464" spans="1:1" ht="14.25" customHeight="1">
      <c r="A464" s="54" t="s">
        <v>713</v>
      </c>
    </row>
    <row r="465" spans="1:1" ht="14.25" customHeight="1">
      <c r="A465" s="54" t="s">
        <v>714</v>
      </c>
    </row>
    <row r="466" spans="1:1" ht="14.25" customHeight="1">
      <c r="A466" s="54" t="s">
        <v>715</v>
      </c>
    </row>
    <row r="467" spans="1:1" ht="14.25" customHeight="1">
      <c r="A467" s="54" t="s">
        <v>716</v>
      </c>
    </row>
    <row r="468" spans="1:1" ht="14.25" customHeight="1">
      <c r="A468" s="54" t="s">
        <v>717</v>
      </c>
    </row>
    <row r="469" spans="1:1" ht="14.25" customHeight="1">
      <c r="A469" s="54" t="s">
        <v>718</v>
      </c>
    </row>
    <row r="470" spans="1:1" ht="14.25" customHeight="1">
      <c r="A470" s="54" t="s">
        <v>719</v>
      </c>
    </row>
    <row r="471" spans="1:1" ht="14.25" customHeight="1">
      <c r="A471" s="54" t="s">
        <v>720</v>
      </c>
    </row>
    <row r="472" spans="1:1" ht="14.25" customHeight="1">
      <c r="A472" s="54" t="s">
        <v>721</v>
      </c>
    </row>
    <row r="473" spans="1:1" ht="14.25" customHeight="1">
      <c r="A473" s="54" t="s">
        <v>722</v>
      </c>
    </row>
    <row r="474" spans="1:1" ht="14.25" customHeight="1">
      <c r="A474" s="54" t="s">
        <v>723</v>
      </c>
    </row>
    <row r="475" spans="1:1" ht="14.25" customHeight="1">
      <c r="A475" s="54" t="s">
        <v>724</v>
      </c>
    </row>
    <row r="476" spans="1:1" ht="14.25" customHeight="1">
      <c r="A476" s="54" t="s">
        <v>725</v>
      </c>
    </row>
    <row r="477" spans="1:1" ht="14.25" customHeight="1">
      <c r="A477" s="54" t="s">
        <v>726</v>
      </c>
    </row>
    <row r="478" spans="1:1" ht="14.25" customHeight="1">
      <c r="A478" s="54" t="s">
        <v>727</v>
      </c>
    </row>
    <row r="479" spans="1:1" ht="14.25" customHeight="1">
      <c r="A479" s="54" t="s">
        <v>728</v>
      </c>
    </row>
    <row r="480" spans="1:1" ht="14.25" customHeight="1">
      <c r="A480" s="54" t="s">
        <v>730</v>
      </c>
    </row>
    <row r="481" spans="1:1" ht="14.25" customHeight="1">
      <c r="A481" s="54" t="s">
        <v>731</v>
      </c>
    </row>
    <row r="482" spans="1:1" ht="14.25" customHeight="1">
      <c r="A482" s="54" t="s">
        <v>732</v>
      </c>
    </row>
    <row r="483" spans="1:1" ht="14.25" customHeight="1">
      <c r="A483" s="54" t="s">
        <v>734</v>
      </c>
    </row>
    <row r="484" spans="1:1" ht="14.25" customHeight="1">
      <c r="A484" s="54" t="s">
        <v>735</v>
      </c>
    </row>
    <row r="485" spans="1:1" ht="14.25" customHeight="1">
      <c r="A485" s="54" t="s">
        <v>736</v>
      </c>
    </row>
    <row r="486" spans="1:1" ht="14.25" customHeight="1">
      <c r="A486" s="54" t="s">
        <v>737</v>
      </c>
    </row>
    <row r="487" spans="1:1" ht="14.25" customHeight="1">
      <c r="A487" s="54" t="s">
        <v>738</v>
      </c>
    </row>
    <row r="488" spans="1:1" ht="14.25" customHeight="1">
      <c r="A488" s="54" t="s">
        <v>739</v>
      </c>
    </row>
    <row r="489" spans="1:1" ht="14.25" customHeight="1">
      <c r="A489" s="54" t="s">
        <v>741</v>
      </c>
    </row>
    <row r="490" spans="1:1" ht="14.25" customHeight="1">
      <c r="A490" s="54" t="s">
        <v>765</v>
      </c>
    </row>
    <row r="491" spans="1:1" ht="14.25" customHeight="1">
      <c r="A491" s="54" t="s">
        <v>766</v>
      </c>
    </row>
    <row r="492" spans="1:1" ht="14.25" customHeight="1">
      <c r="A492" s="54" t="s">
        <v>768</v>
      </c>
    </row>
    <row r="493" spans="1:1" ht="14.25" customHeight="1">
      <c r="A493" s="54" t="s">
        <v>769</v>
      </c>
    </row>
    <row r="494" spans="1:1" ht="14.25" customHeight="1">
      <c r="A494" s="54" t="s">
        <v>770</v>
      </c>
    </row>
    <row r="495" spans="1:1" ht="14.25" customHeight="1">
      <c r="A495" s="54" t="s">
        <v>771</v>
      </c>
    </row>
    <row r="496" spans="1:1" ht="14.25" customHeight="1">
      <c r="A496" s="54" t="s">
        <v>772</v>
      </c>
    </row>
    <row r="497" spans="1:1" ht="14.25" customHeight="1">
      <c r="A497" s="54" t="s">
        <v>773</v>
      </c>
    </row>
    <row r="498" spans="1:1" ht="14.25" customHeight="1">
      <c r="A498" s="54" t="s">
        <v>775</v>
      </c>
    </row>
    <row r="499" spans="1:1" ht="14.25" customHeight="1">
      <c r="A499" s="54" t="s">
        <v>776</v>
      </c>
    </row>
    <row r="500" spans="1:1" ht="14.25" customHeight="1">
      <c r="A500" s="54" t="s">
        <v>777</v>
      </c>
    </row>
    <row r="501" spans="1:1" ht="14.25" customHeight="1">
      <c r="A501" s="54" t="s">
        <v>778</v>
      </c>
    </row>
    <row r="502" spans="1:1" ht="14.25" customHeight="1">
      <c r="A502" s="54" t="s">
        <v>779</v>
      </c>
    </row>
    <row r="503" spans="1:1" ht="14.25" customHeight="1">
      <c r="A503" s="54" t="s">
        <v>780</v>
      </c>
    </row>
    <row r="504" spans="1:1" ht="14.25" customHeight="1">
      <c r="A504" s="54" t="s">
        <v>781</v>
      </c>
    </row>
    <row r="505" spans="1:1" ht="14.25" customHeight="1">
      <c r="A505" s="54" t="s">
        <v>782</v>
      </c>
    </row>
    <row r="506" spans="1:1" ht="14.25" customHeight="1">
      <c r="A506" s="54" t="s">
        <v>783</v>
      </c>
    </row>
    <row r="507" spans="1:1" ht="14.25" customHeight="1">
      <c r="A507" s="54" t="s">
        <v>784</v>
      </c>
    </row>
    <row r="508" spans="1:1" ht="14.25" customHeight="1">
      <c r="A508" s="54" t="s">
        <v>785</v>
      </c>
    </row>
    <row r="509" spans="1:1" ht="14.25" customHeight="1">
      <c r="A509" s="54" t="s">
        <v>786</v>
      </c>
    </row>
    <row r="510" spans="1:1" ht="14.25" customHeight="1">
      <c r="A510" s="54" t="s">
        <v>787</v>
      </c>
    </row>
    <row r="511" spans="1:1" ht="14.25" customHeight="1">
      <c r="A511" s="54" t="s">
        <v>789</v>
      </c>
    </row>
    <row r="512" spans="1:1" ht="14.25" customHeight="1">
      <c r="A512" s="54" t="s">
        <v>790</v>
      </c>
    </row>
    <row r="513" spans="1:1" ht="14.25" customHeight="1">
      <c r="A513" s="54" t="s">
        <v>791</v>
      </c>
    </row>
    <row r="514" spans="1:1" ht="14.25" customHeight="1">
      <c r="A514" s="54" t="s">
        <v>792</v>
      </c>
    </row>
    <row r="515" spans="1:1" ht="14.25" customHeight="1">
      <c r="A515" s="54" t="s">
        <v>793</v>
      </c>
    </row>
    <row r="516" spans="1:1" ht="14.25" customHeight="1">
      <c r="A516" s="54" t="s">
        <v>794</v>
      </c>
    </row>
    <row r="517" spans="1:1" ht="14.25" customHeight="1">
      <c r="A517" s="54" t="s">
        <v>795</v>
      </c>
    </row>
    <row r="518" spans="1:1" ht="14.25" customHeight="1">
      <c r="A518" s="54" t="s">
        <v>796</v>
      </c>
    </row>
    <row r="519" spans="1:1" ht="14.25" customHeight="1">
      <c r="A519" s="54" t="s">
        <v>797</v>
      </c>
    </row>
    <row r="520" spans="1:1" ht="14.25" customHeight="1">
      <c r="A520" s="54" t="s">
        <v>798</v>
      </c>
    </row>
    <row r="521" spans="1:1" ht="14.25" customHeight="1">
      <c r="A521" s="54" t="s">
        <v>799</v>
      </c>
    </row>
    <row r="522" spans="1:1" ht="14.25" customHeight="1">
      <c r="A522" s="54" t="s">
        <v>800</v>
      </c>
    </row>
    <row r="523" spans="1:1" ht="14.25" customHeight="1">
      <c r="A523" s="54" t="s">
        <v>801</v>
      </c>
    </row>
    <row r="524" spans="1:1" ht="14.25" customHeight="1">
      <c r="A524" s="54" t="s">
        <v>802</v>
      </c>
    </row>
    <row r="525" spans="1:1" ht="14.25" customHeight="1">
      <c r="A525" s="54" t="s">
        <v>803</v>
      </c>
    </row>
    <row r="526" spans="1:1" ht="14.25" customHeight="1">
      <c r="A526" s="54" t="s">
        <v>804</v>
      </c>
    </row>
    <row r="527" spans="1:1" ht="14.25" customHeight="1">
      <c r="A527" s="54" t="s">
        <v>805</v>
      </c>
    </row>
    <row r="528" spans="1:1" ht="14.25" customHeight="1">
      <c r="A528" s="54" t="s">
        <v>806</v>
      </c>
    </row>
    <row r="529" spans="1:1" ht="14.25" customHeight="1">
      <c r="A529" s="54" t="s">
        <v>807</v>
      </c>
    </row>
    <row r="530" spans="1:1" ht="14.25" customHeight="1">
      <c r="A530" s="54" t="s">
        <v>809</v>
      </c>
    </row>
    <row r="531" spans="1:1" ht="14.25" customHeight="1">
      <c r="A531" s="54" t="s">
        <v>810</v>
      </c>
    </row>
    <row r="532" spans="1:1" ht="14.25" customHeight="1">
      <c r="A532" s="54" t="s">
        <v>811</v>
      </c>
    </row>
    <row r="533" spans="1:1" ht="14.25" customHeight="1">
      <c r="A533" s="54" t="s">
        <v>812</v>
      </c>
    </row>
    <row r="534" spans="1:1" ht="14.25" customHeight="1">
      <c r="A534" s="54" t="s">
        <v>813</v>
      </c>
    </row>
    <row r="535" spans="1:1" ht="14.25" customHeight="1">
      <c r="A535" s="54" t="s">
        <v>814</v>
      </c>
    </row>
    <row r="536" spans="1:1" ht="14.25" customHeight="1">
      <c r="A536" s="54" t="s">
        <v>815</v>
      </c>
    </row>
    <row r="537" spans="1:1" ht="14.25" customHeight="1">
      <c r="A537" s="54" t="s">
        <v>816</v>
      </c>
    </row>
    <row r="538" spans="1:1" ht="14.25" customHeight="1">
      <c r="A538" s="54" t="s">
        <v>817</v>
      </c>
    </row>
    <row r="539" spans="1:1" ht="14.25" customHeight="1">
      <c r="A539" s="54" t="s">
        <v>818</v>
      </c>
    </row>
    <row r="540" spans="1:1" ht="14.25" customHeight="1">
      <c r="A540" s="54" t="s">
        <v>819</v>
      </c>
    </row>
    <row r="541" spans="1:1" ht="14.25" customHeight="1">
      <c r="A541" s="54" t="s">
        <v>821</v>
      </c>
    </row>
    <row r="542" spans="1:1" ht="14.25" customHeight="1">
      <c r="A542" s="54" t="s">
        <v>822</v>
      </c>
    </row>
    <row r="543" spans="1:1" ht="14.25" customHeight="1">
      <c r="A543" s="54" t="s">
        <v>822</v>
      </c>
    </row>
    <row r="544" spans="1:1" ht="14.25" customHeight="1">
      <c r="A544" s="54" t="s">
        <v>823</v>
      </c>
    </row>
    <row r="545" spans="1:1" ht="14.25" customHeight="1">
      <c r="A545" s="54" t="s">
        <v>824</v>
      </c>
    </row>
    <row r="546" spans="1:1" ht="14.25" customHeight="1">
      <c r="A546" s="54" t="s">
        <v>825</v>
      </c>
    </row>
    <row r="547" spans="1:1" ht="14.25" customHeight="1">
      <c r="A547" s="54" t="s">
        <v>826</v>
      </c>
    </row>
    <row r="548" spans="1:1" ht="14.25" customHeight="1">
      <c r="A548" s="54" t="s">
        <v>827</v>
      </c>
    </row>
    <row r="549" spans="1:1" ht="14.25" customHeight="1">
      <c r="A549" s="54" t="s">
        <v>828</v>
      </c>
    </row>
    <row r="550" spans="1:1" ht="14.25" customHeight="1">
      <c r="A550" s="54" t="s">
        <v>829</v>
      </c>
    </row>
    <row r="551" spans="1:1" ht="14.25" customHeight="1">
      <c r="A551" s="54" t="s">
        <v>830</v>
      </c>
    </row>
    <row r="552" spans="1:1" ht="14.25" customHeight="1">
      <c r="A552" s="54" t="s">
        <v>831</v>
      </c>
    </row>
    <row r="553" spans="1:1" ht="14.25" customHeight="1">
      <c r="A553" s="54" t="s">
        <v>832</v>
      </c>
    </row>
    <row r="554" spans="1:1" ht="14.25" customHeight="1">
      <c r="A554" s="54" t="s">
        <v>833</v>
      </c>
    </row>
    <row r="555" spans="1:1" ht="14.25" customHeight="1">
      <c r="A555" s="54" t="s">
        <v>834</v>
      </c>
    </row>
    <row r="556" spans="1:1" ht="14.25" customHeight="1">
      <c r="A556" s="54" t="s">
        <v>835</v>
      </c>
    </row>
    <row r="557" spans="1:1" ht="14.25" customHeight="1">
      <c r="A557" s="54" t="s">
        <v>838</v>
      </c>
    </row>
    <row r="558" spans="1:1" ht="14.25" customHeight="1">
      <c r="A558" s="54" t="s">
        <v>839</v>
      </c>
    </row>
    <row r="559" spans="1:1" ht="14.25" customHeight="1">
      <c r="A559" s="54" t="s">
        <v>840</v>
      </c>
    </row>
    <row r="560" spans="1:1" ht="14.25" customHeight="1">
      <c r="A560" s="54" t="s">
        <v>841</v>
      </c>
    </row>
    <row r="561" spans="1:1" ht="14.25" customHeight="1">
      <c r="A561" s="54" t="s">
        <v>842</v>
      </c>
    </row>
    <row r="562" spans="1:1" ht="14.25" customHeight="1">
      <c r="A562" s="54" t="s">
        <v>843</v>
      </c>
    </row>
    <row r="563" spans="1:1" ht="14.25" customHeight="1">
      <c r="A563" s="54" t="s">
        <v>844</v>
      </c>
    </row>
    <row r="564" spans="1:1" ht="14.25" customHeight="1">
      <c r="A564" s="54" t="s">
        <v>845</v>
      </c>
    </row>
    <row r="565" spans="1:1" ht="14.25" customHeight="1">
      <c r="A565" s="54" t="s">
        <v>846</v>
      </c>
    </row>
    <row r="566" spans="1:1" ht="14.25" customHeight="1">
      <c r="A566" s="54" t="s">
        <v>847</v>
      </c>
    </row>
    <row r="567" spans="1:1" ht="14.25" customHeight="1">
      <c r="A567" s="54" t="s">
        <v>848</v>
      </c>
    </row>
    <row r="568" spans="1:1" ht="14.25" customHeight="1">
      <c r="A568" s="54" t="s">
        <v>850</v>
      </c>
    </row>
    <row r="569" spans="1:1" ht="14.25" customHeight="1">
      <c r="A569" s="54" t="s">
        <v>851</v>
      </c>
    </row>
    <row r="570" spans="1:1" ht="14.25" customHeight="1">
      <c r="A570" s="54" t="s">
        <v>852</v>
      </c>
    </row>
    <row r="571" spans="1:1" ht="14.25" customHeight="1">
      <c r="A571" s="54" t="s">
        <v>854</v>
      </c>
    </row>
    <row r="572" spans="1:1" ht="14.25" customHeight="1">
      <c r="A572" s="54" t="s">
        <v>855</v>
      </c>
    </row>
    <row r="573" spans="1:1" ht="14.25" customHeight="1">
      <c r="A573" s="54" t="s">
        <v>871</v>
      </c>
    </row>
    <row r="574" spans="1:1" ht="14.25" customHeight="1">
      <c r="A574" s="54" t="s">
        <v>872</v>
      </c>
    </row>
    <row r="575" spans="1:1" ht="14.25" customHeight="1">
      <c r="A575" s="54" t="s">
        <v>873</v>
      </c>
    </row>
    <row r="576" spans="1:1" ht="14.25" customHeight="1">
      <c r="A576" s="54" t="s">
        <v>875</v>
      </c>
    </row>
    <row r="577" spans="1:1" ht="14.25" customHeight="1">
      <c r="A577" s="54" t="s">
        <v>876</v>
      </c>
    </row>
    <row r="578" spans="1:1" ht="14.25" customHeight="1">
      <c r="A578" s="54" t="s">
        <v>877</v>
      </c>
    </row>
    <row r="579" spans="1:1" ht="14.25" customHeight="1">
      <c r="A579" s="54" t="s">
        <v>878</v>
      </c>
    </row>
    <row r="580" spans="1:1" ht="14.25" customHeight="1">
      <c r="A580" s="54" t="s">
        <v>880</v>
      </c>
    </row>
    <row r="581" spans="1:1" ht="14.25" customHeight="1">
      <c r="A581" s="54" t="s">
        <v>881</v>
      </c>
    </row>
    <row r="582" spans="1:1" ht="14.25" customHeight="1">
      <c r="A582" s="54" t="s">
        <v>882</v>
      </c>
    </row>
    <row r="583" spans="1:1" ht="14.25" customHeight="1">
      <c r="A583" s="54" t="s">
        <v>883</v>
      </c>
    </row>
    <row r="584" spans="1:1" ht="14.25" customHeight="1">
      <c r="A584" s="54" t="s">
        <v>884</v>
      </c>
    </row>
    <row r="585" spans="1:1" ht="14.25" customHeight="1">
      <c r="A585" s="54" t="s">
        <v>885</v>
      </c>
    </row>
    <row r="586" spans="1:1" ht="14.25" customHeight="1">
      <c r="A586" s="54" t="s">
        <v>887</v>
      </c>
    </row>
    <row r="587" spans="1:1" ht="14.25" customHeight="1">
      <c r="A587" s="54" t="s">
        <v>888</v>
      </c>
    </row>
    <row r="588" spans="1:1" ht="14.25" customHeight="1">
      <c r="A588" s="54" t="s">
        <v>889</v>
      </c>
    </row>
    <row r="589" spans="1:1" ht="14.25" customHeight="1">
      <c r="A589" s="54" t="s">
        <v>890</v>
      </c>
    </row>
    <row r="590" spans="1:1" ht="14.25" customHeight="1">
      <c r="A590" s="54" t="s">
        <v>892</v>
      </c>
    </row>
    <row r="591" spans="1:1" ht="14.25" customHeight="1">
      <c r="A591" s="54" t="s">
        <v>893</v>
      </c>
    </row>
    <row r="592" spans="1:1" ht="14.25" customHeight="1">
      <c r="A592" s="54" t="s">
        <v>895</v>
      </c>
    </row>
    <row r="593" spans="1:1" ht="14.25" customHeight="1">
      <c r="A593" s="54" t="s">
        <v>896</v>
      </c>
    </row>
    <row r="594" spans="1:1" ht="14.25" customHeight="1">
      <c r="A594" s="54" t="s">
        <v>897</v>
      </c>
    </row>
    <row r="595" spans="1:1" ht="14.25" customHeight="1">
      <c r="A595" s="54" t="s">
        <v>898</v>
      </c>
    </row>
    <row r="596" spans="1:1" ht="14.25" customHeight="1">
      <c r="A596" s="54" t="s">
        <v>899</v>
      </c>
    </row>
    <row r="597" spans="1:1" ht="14.25" customHeight="1">
      <c r="A597" s="54" t="s">
        <v>900</v>
      </c>
    </row>
    <row r="598" spans="1:1" ht="14.25" customHeight="1">
      <c r="A598" s="54" t="s">
        <v>901</v>
      </c>
    </row>
    <row r="599" spans="1:1" ht="14.25" customHeight="1">
      <c r="A599" s="54" t="s">
        <v>902</v>
      </c>
    </row>
    <row r="600" spans="1:1" ht="14.25" customHeight="1">
      <c r="A600" s="54" t="s">
        <v>903</v>
      </c>
    </row>
    <row r="601" spans="1:1" ht="14.25" customHeight="1">
      <c r="A601" s="54" t="s">
        <v>904</v>
      </c>
    </row>
    <row r="602" spans="1:1" ht="14.25" customHeight="1">
      <c r="A602" s="54" t="s">
        <v>905</v>
      </c>
    </row>
    <row r="603" spans="1:1" ht="14.25" customHeight="1">
      <c r="A603" s="54" t="s">
        <v>907</v>
      </c>
    </row>
    <row r="604" spans="1:1" ht="14.25" customHeight="1">
      <c r="A604" s="54" t="s">
        <v>908</v>
      </c>
    </row>
    <row r="605" spans="1:1" ht="14.25" customHeight="1">
      <c r="A605" s="54" t="s">
        <v>909</v>
      </c>
    </row>
    <row r="606" spans="1:1" ht="14.25" customHeight="1">
      <c r="A606" s="54" t="s">
        <v>910</v>
      </c>
    </row>
    <row r="607" spans="1:1" ht="14.25" customHeight="1">
      <c r="A607" s="54" t="s">
        <v>911</v>
      </c>
    </row>
    <row r="608" spans="1:1" ht="14.25" customHeight="1">
      <c r="A608" s="54" t="s">
        <v>912</v>
      </c>
    </row>
    <row r="609" spans="1:1" ht="14.25" customHeight="1">
      <c r="A609" s="54" t="s">
        <v>913</v>
      </c>
    </row>
    <row r="610" spans="1:1" ht="14.25" customHeight="1">
      <c r="A610" s="54" t="s">
        <v>914</v>
      </c>
    </row>
    <row r="611" spans="1:1" ht="14.25" customHeight="1">
      <c r="A611" s="54" t="s">
        <v>915</v>
      </c>
    </row>
    <row r="612" spans="1:1" ht="14.25" customHeight="1">
      <c r="A612" s="54" t="s">
        <v>916</v>
      </c>
    </row>
    <row r="613" spans="1:1" ht="14.25" customHeight="1">
      <c r="A613" s="54" t="s">
        <v>917</v>
      </c>
    </row>
    <row r="614" spans="1:1" ht="14.25" customHeight="1">
      <c r="A614" s="54" t="s">
        <v>918</v>
      </c>
    </row>
    <row r="615" spans="1:1" ht="14.25" customHeight="1">
      <c r="A615" s="54" t="s">
        <v>919</v>
      </c>
    </row>
    <row r="616" spans="1:1" ht="14.25" customHeight="1">
      <c r="A616" s="54" t="s">
        <v>920</v>
      </c>
    </row>
    <row r="617" spans="1:1" ht="14.25" customHeight="1">
      <c r="A617" s="54" t="s">
        <v>921</v>
      </c>
    </row>
    <row r="618" spans="1:1" ht="14.25" customHeight="1">
      <c r="A618" s="54" t="s">
        <v>922</v>
      </c>
    </row>
    <row r="619" spans="1:1" ht="14.25" customHeight="1">
      <c r="A619" s="54" t="s">
        <v>923</v>
      </c>
    </row>
    <row r="620" spans="1:1" ht="14.25" customHeight="1">
      <c r="A620" s="54" t="s">
        <v>924</v>
      </c>
    </row>
    <row r="621" spans="1:1" ht="14.25" customHeight="1">
      <c r="A621" s="54" t="s">
        <v>925</v>
      </c>
    </row>
    <row r="622" spans="1:1" ht="14.25" customHeight="1">
      <c r="A622" s="54" t="s">
        <v>926</v>
      </c>
    </row>
    <row r="623" spans="1:1" ht="14.25" customHeight="1">
      <c r="A623" s="54" t="s">
        <v>927</v>
      </c>
    </row>
    <row r="624" spans="1:1" ht="14.25" customHeight="1">
      <c r="A624" s="54" t="s">
        <v>928</v>
      </c>
    </row>
    <row r="625" spans="1:1" ht="14.25" customHeight="1">
      <c r="A625" s="54" t="s">
        <v>929</v>
      </c>
    </row>
    <row r="626" spans="1:1" ht="14.25" customHeight="1">
      <c r="A626" s="54" t="s">
        <v>930</v>
      </c>
    </row>
    <row r="627" spans="1:1" ht="14.25" customHeight="1">
      <c r="A627" s="54" t="s">
        <v>931</v>
      </c>
    </row>
    <row r="628" spans="1:1" ht="14.25" customHeight="1">
      <c r="A628" s="54" t="s">
        <v>932</v>
      </c>
    </row>
    <row r="629" spans="1:1" ht="14.25" customHeight="1">
      <c r="A629" s="54" t="s">
        <v>933</v>
      </c>
    </row>
    <row r="630" spans="1:1" ht="14.25" customHeight="1">
      <c r="A630" s="54" t="s">
        <v>934</v>
      </c>
    </row>
    <row r="631" spans="1:1" ht="14.25" customHeight="1">
      <c r="A631" s="54" t="s">
        <v>935</v>
      </c>
    </row>
    <row r="632" spans="1:1" ht="14.25" customHeight="1">
      <c r="A632" s="54" t="s">
        <v>936</v>
      </c>
    </row>
    <row r="633" spans="1:1" ht="14.25" customHeight="1">
      <c r="A633" s="54" t="s">
        <v>937</v>
      </c>
    </row>
    <row r="634" spans="1:1" ht="14.25" customHeight="1">
      <c r="A634" s="54" t="s">
        <v>938</v>
      </c>
    </row>
    <row r="635" spans="1:1" ht="14.25" customHeight="1">
      <c r="A635" s="54" t="s">
        <v>939</v>
      </c>
    </row>
    <row r="636" spans="1:1" ht="14.25" customHeight="1">
      <c r="A636" s="54" t="s">
        <v>940</v>
      </c>
    </row>
    <row r="637" spans="1:1" ht="14.25" customHeight="1">
      <c r="A637" s="54" t="s">
        <v>941</v>
      </c>
    </row>
    <row r="638" spans="1:1" ht="14.25" customHeight="1">
      <c r="A638" s="54" t="s">
        <v>942</v>
      </c>
    </row>
    <row r="639" spans="1:1" ht="14.25" customHeight="1">
      <c r="A639" s="54" t="s">
        <v>943</v>
      </c>
    </row>
    <row r="640" spans="1:1" ht="14.25" customHeight="1">
      <c r="A640" s="54" t="s">
        <v>944</v>
      </c>
    </row>
    <row r="641" spans="1:1" ht="14.25" customHeight="1">
      <c r="A641" s="54" t="s">
        <v>945</v>
      </c>
    </row>
    <row r="642" spans="1:1" ht="14.25" customHeight="1">
      <c r="A642" s="54" t="s">
        <v>947</v>
      </c>
    </row>
    <row r="643" spans="1:1" ht="14.25" customHeight="1">
      <c r="A643" s="54" t="s">
        <v>948</v>
      </c>
    </row>
    <row r="644" spans="1:1" ht="14.25" customHeight="1">
      <c r="A644" s="54" t="s">
        <v>949</v>
      </c>
    </row>
    <row r="645" spans="1:1" ht="14.25" customHeight="1">
      <c r="A645" s="54" t="s">
        <v>950</v>
      </c>
    </row>
    <row r="646" spans="1:1" ht="14.25" customHeight="1">
      <c r="A646" s="54" t="s">
        <v>951</v>
      </c>
    </row>
    <row r="647" spans="1:1" ht="14.25" customHeight="1">
      <c r="A647" s="54" t="s">
        <v>952</v>
      </c>
    </row>
    <row r="648" spans="1:1" ht="14.25" customHeight="1">
      <c r="A648" s="54" t="s">
        <v>953</v>
      </c>
    </row>
    <row r="649" spans="1:1" ht="14.25" customHeight="1">
      <c r="A649" s="54" t="s">
        <v>954</v>
      </c>
    </row>
    <row r="650" spans="1:1" ht="14.25" customHeight="1">
      <c r="A650" s="54" t="s">
        <v>955</v>
      </c>
    </row>
    <row r="651" spans="1:1" ht="14.25" customHeight="1">
      <c r="A651" s="54" t="s">
        <v>958</v>
      </c>
    </row>
    <row r="652" spans="1:1" ht="14.25" customHeight="1">
      <c r="A652" s="54" t="s">
        <v>959</v>
      </c>
    </row>
    <row r="653" spans="1:1" ht="14.25" customHeight="1">
      <c r="A653" s="54" t="s">
        <v>960</v>
      </c>
    </row>
    <row r="654" spans="1:1" ht="14.25" customHeight="1">
      <c r="A654" s="54" t="s">
        <v>962</v>
      </c>
    </row>
    <row r="655" spans="1:1" ht="14.25" customHeight="1">
      <c r="A655" s="54" t="s">
        <v>963</v>
      </c>
    </row>
    <row r="656" spans="1:1" ht="14.25" customHeight="1">
      <c r="A656" s="54" t="s">
        <v>964</v>
      </c>
    </row>
    <row r="657" spans="1:1" ht="14.25" customHeight="1">
      <c r="A657" s="54" t="s">
        <v>965</v>
      </c>
    </row>
    <row r="658" spans="1:1" ht="14.25" customHeight="1">
      <c r="A658" s="54" t="s">
        <v>966</v>
      </c>
    </row>
    <row r="659" spans="1:1" ht="14.25" customHeight="1">
      <c r="A659" s="54" t="s">
        <v>967</v>
      </c>
    </row>
    <row r="660" spans="1:1" ht="14.25" customHeight="1">
      <c r="A660" s="54" t="s">
        <v>967</v>
      </c>
    </row>
    <row r="661" spans="1:1" ht="14.25" customHeight="1">
      <c r="A661" s="54" t="s">
        <v>968</v>
      </c>
    </row>
    <row r="662" spans="1:1" ht="14.25" customHeight="1">
      <c r="A662" s="54" t="s">
        <v>969</v>
      </c>
    </row>
    <row r="663" spans="1:1" ht="14.25" customHeight="1">
      <c r="A663" s="54" t="s">
        <v>970</v>
      </c>
    </row>
    <row r="664" spans="1:1" ht="14.25" customHeight="1">
      <c r="A664" s="54" t="s">
        <v>971</v>
      </c>
    </row>
    <row r="665" spans="1:1" ht="14.25" customHeight="1">
      <c r="A665" s="54" t="s">
        <v>972</v>
      </c>
    </row>
    <row r="666" spans="1:1" ht="14.25" customHeight="1">
      <c r="A666" s="54" t="s">
        <v>975</v>
      </c>
    </row>
    <row r="667" spans="1:1" ht="14.25" customHeight="1">
      <c r="A667" s="54" t="s">
        <v>976</v>
      </c>
    </row>
    <row r="668" spans="1:1" ht="14.25" customHeight="1">
      <c r="A668" s="54" t="s">
        <v>977</v>
      </c>
    </row>
    <row r="669" spans="1:1" ht="14.25" customHeight="1">
      <c r="A669" s="54" t="s">
        <v>978</v>
      </c>
    </row>
    <row r="670" spans="1:1" ht="14.25" customHeight="1">
      <c r="A670" s="54" t="s">
        <v>979</v>
      </c>
    </row>
    <row r="671" spans="1:1" ht="14.25" customHeight="1">
      <c r="A671" s="54" t="s">
        <v>980</v>
      </c>
    </row>
    <row r="672" spans="1:1" ht="14.25" customHeight="1">
      <c r="A672" s="54" t="s">
        <v>981</v>
      </c>
    </row>
    <row r="673" spans="1:1" ht="14.25" customHeight="1">
      <c r="A673" s="54" t="s">
        <v>982</v>
      </c>
    </row>
    <row r="674" spans="1:1" ht="14.25" customHeight="1">
      <c r="A674" s="54" t="s">
        <v>983</v>
      </c>
    </row>
    <row r="675" spans="1:1" ht="14.25" customHeight="1">
      <c r="A675" s="54" t="s">
        <v>984</v>
      </c>
    </row>
    <row r="676" spans="1:1" ht="14.25" customHeight="1">
      <c r="A676" s="54" t="s">
        <v>985</v>
      </c>
    </row>
    <row r="677" spans="1:1" ht="14.25" customHeight="1">
      <c r="A677" s="54" t="s">
        <v>986</v>
      </c>
    </row>
    <row r="678" spans="1:1" ht="14.25" customHeight="1">
      <c r="A678" s="54" t="s">
        <v>987</v>
      </c>
    </row>
    <row r="679" spans="1:1" ht="14.25" customHeight="1">
      <c r="A679" s="54" t="s">
        <v>988</v>
      </c>
    </row>
    <row r="680" spans="1:1" ht="14.25" customHeight="1">
      <c r="A680" s="54" t="s">
        <v>989</v>
      </c>
    </row>
    <row r="681" spans="1:1" ht="14.25" customHeight="1">
      <c r="A681" s="54" t="s">
        <v>990</v>
      </c>
    </row>
    <row r="682" spans="1:1" ht="14.25" customHeight="1">
      <c r="A682" s="54" t="s">
        <v>991</v>
      </c>
    </row>
    <row r="683" spans="1:1" ht="14.25" customHeight="1">
      <c r="A683" s="54" t="s">
        <v>992</v>
      </c>
    </row>
    <row r="684" spans="1:1" ht="14.25" customHeight="1">
      <c r="A684" s="54" t="s">
        <v>993</v>
      </c>
    </row>
    <row r="685" spans="1:1" ht="14.25" customHeight="1">
      <c r="A685" s="54" t="s">
        <v>994</v>
      </c>
    </row>
    <row r="686" spans="1:1" ht="14.25" customHeight="1">
      <c r="A686" s="54" t="s">
        <v>995</v>
      </c>
    </row>
    <row r="687" spans="1:1" ht="14.25" customHeight="1">
      <c r="A687" s="54" t="s">
        <v>996</v>
      </c>
    </row>
    <row r="688" spans="1:1" ht="14.25" customHeight="1">
      <c r="A688" s="54" t="s">
        <v>997</v>
      </c>
    </row>
    <row r="689" spans="1:1" ht="14.25" customHeight="1">
      <c r="A689" s="54" t="s">
        <v>998</v>
      </c>
    </row>
    <row r="690" spans="1:1" ht="14.25" customHeight="1">
      <c r="A690" s="54" t="s">
        <v>999</v>
      </c>
    </row>
    <row r="691" spans="1:1" ht="14.25" customHeight="1">
      <c r="A691" s="54" t="s">
        <v>1012</v>
      </c>
    </row>
    <row r="692" spans="1:1" ht="14.25" customHeight="1">
      <c r="A692" s="54" t="s">
        <v>1013</v>
      </c>
    </row>
    <row r="693" spans="1:1" ht="14.25" customHeight="1">
      <c r="A693" s="54" t="s">
        <v>1014</v>
      </c>
    </row>
    <row r="694" spans="1:1" ht="14.25" customHeight="1">
      <c r="A694" s="54" t="s">
        <v>1015</v>
      </c>
    </row>
    <row r="695" spans="1:1" ht="14.25" customHeight="1">
      <c r="A695" s="54" t="s">
        <v>1016</v>
      </c>
    </row>
    <row r="696" spans="1:1" ht="14.25" customHeight="1">
      <c r="A696" s="54" t="s">
        <v>1017</v>
      </c>
    </row>
    <row r="697" spans="1:1" ht="14.25" customHeight="1">
      <c r="A697" s="54" t="s">
        <v>1018</v>
      </c>
    </row>
    <row r="698" spans="1:1" ht="14.25" customHeight="1">
      <c r="A698" s="54" t="s">
        <v>1019</v>
      </c>
    </row>
    <row r="699" spans="1:1" ht="14.25" customHeight="1">
      <c r="A699" s="54" t="s">
        <v>1020</v>
      </c>
    </row>
    <row r="700" spans="1:1" ht="14.25" customHeight="1">
      <c r="A700" s="54" t="s">
        <v>1021</v>
      </c>
    </row>
    <row r="701" spans="1:1" ht="14.25" customHeight="1">
      <c r="A701" s="54" t="s">
        <v>1022</v>
      </c>
    </row>
    <row r="702" spans="1:1" ht="14.25" customHeight="1">
      <c r="A702" s="54" t="s">
        <v>1024</v>
      </c>
    </row>
    <row r="703" spans="1:1" ht="14.25" customHeight="1">
      <c r="A703" s="54" t="s">
        <v>1026</v>
      </c>
    </row>
    <row r="704" spans="1:1" ht="14.25" customHeight="1">
      <c r="A704" s="54" t="s">
        <v>1027</v>
      </c>
    </row>
    <row r="705" spans="1:1" ht="14.25" customHeight="1">
      <c r="A705" s="54" t="s">
        <v>1029</v>
      </c>
    </row>
    <row r="706" spans="1:1" ht="14.25" customHeight="1">
      <c r="A706" s="54" t="s">
        <v>1030</v>
      </c>
    </row>
    <row r="707" spans="1:1" ht="14.25" customHeight="1">
      <c r="A707" s="54" t="s">
        <v>1031</v>
      </c>
    </row>
    <row r="708" spans="1:1" ht="14.25" customHeight="1">
      <c r="A708" s="54" t="s">
        <v>1032</v>
      </c>
    </row>
    <row r="709" spans="1:1" ht="14.25" customHeight="1">
      <c r="A709" s="54" t="s">
        <v>1033</v>
      </c>
    </row>
    <row r="710" spans="1:1" ht="14.25" customHeight="1">
      <c r="A710" s="54" t="s">
        <v>1034</v>
      </c>
    </row>
    <row r="711" spans="1:1" ht="14.25" customHeight="1">
      <c r="A711" s="54" t="s">
        <v>1035</v>
      </c>
    </row>
    <row r="712" spans="1:1" ht="14.25" customHeight="1">
      <c r="A712" s="54" t="s">
        <v>1036</v>
      </c>
    </row>
    <row r="713" spans="1:1" ht="14.25" customHeight="1">
      <c r="A713" s="54" t="s">
        <v>1037</v>
      </c>
    </row>
    <row r="714" spans="1:1" ht="14.25" customHeight="1">
      <c r="A714" s="54" t="s">
        <v>1038</v>
      </c>
    </row>
    <row r="715" spans="1:1" ht="14.25" customHeight="1">
      <c r="A715" s="54" t="s">
        <v>1040</v>
      </c>
    </row>
    <row r="716" spans="1:1" ht="14.25" customHeight="1">
      <c r="A716" s="54" t="s">
        <v>1041</v>
      </c>
    </row>
    <row r="717" spans="1:1" ht="14.25" customHeight="1">
      <c r="A717" s="54" t="s">
        <v>1042</v>
      </c>
    </row>
    <row r="718" spans="1:1" ht="14.25" customHeight="1">
      <c r="A718" s="54" t="s">
        <v>1043</v>
      </c>
    </row>
    <row r="719" spans="1:1" ht="14.25" customHeight="1">
      <c r="A719" s="54" t="s">
        <v>1044</v>
      </c>
    </row>
    <row r="720" spans="1:1" ht="14.25" customHeight="1">
      <c r="A720" s="54" t="s">
        <v>1045</v>
      </c>
    </row>
    <row r="721" spans="1:1" ht="14.25" customHeight="1">
      <c r="A721" s="54" t="s">
        <v>1046</v>
      </c>
    </row>
    <row r="722" spans="1:1" ht="14.25" customHeight="1">
      <c r="A722" s="54" t="s">
        <v>1047</v>
      </c>
    </row>
    <row r="723" spans="1:1" ht="14.25" customHeight="1">
      <c r="A723" s="54" t="s">
        <v>1050</v>
      </c>
    </row>
    <row r="724" spans="1:1" ht="14.25" customHeight="1">
      <c r="A724" s="54" t="s">
        <v>1051</v>
      </c>
    </row>
    <row r="725" spans="1:1" ht="14.25" customHeight="1">
      <c r="A725" s="54" t="s">
        <v>1052</v>
      </c>
    </row>
    <row r="726" spans="1:1" ht="14.25" customHeight="1">
      <c r="A726" s="54" t="s">
        <v>1053</v>
      </c>
    </row>
    <row r="727" spans="1:1" ht="14.25" customHeight="1">
      <c r="A727" s="54" t="s">
        <v>1054</v>
      </c>
    </row>
    <row r="728" spans="1:1" ht="14.25" customHeight="1">
      <c r="A728" s="54" t="s">
        <v>1055</v>
      </c>
    </row>
    <row r="729" spans="1:1" ht="14.25" customHeight="1">
      <c r="A729" s="54" t="s">
        <v>1056</v>
      </c>
    </row>
    <row r="730" spans="1:1" ht="14.25" customHeight="1">
      <c r="A730" s="54" t="s">
        <v>1059</v>
      </c>
    </row>
    <row r="731" spans="1:1" ht="14.25" customHeight="1">
      <c r="A731" s="54" t="s">
        <v>1061</v>
      </c>
    </row>
    <row r="732" spans="1:1" ht="14.25" customHeight="1">
      <c r="A732" s="54" t="s">
        <v>1063</v>
      </c>
    </row>
    <row r="733" spans="1:1" ht="14.25" customHeight="1">
      <c r="A733" s="54" t="s">
        <v>1064</v>
      </c>
    </row>
    <row r="734" spans="1:1" ht="14.25" customHeight="1">
      <c r="A734" s="54" t="s">
        <v>1065</v>
      </c>
    </row>
    <row r="735" spans="1:1" ht="14.25" customHeight="1">
      <c r="A735" s="54" t="s">
        <v>1068</v>
      </c>
    </row>
    <row r="736" spans="1:1" ht="14.25" customHeight="1">
      <c r="A736" s="54" t="s">
        <v>1070</v>
      </c>
    </row>
    <row r="737" spans="1:1" ht="14.25" customHeight="1">
      <c r="A737" s="54" t="s">
        <v>1071</v>
      </c>
    </row>
    <row r="738" spans="1:1" ht="14.25" customHeight="1">
      <c r="A738" s="54" t="s">
        <v>1072</v>
      </c>
    </row>
    <row r="739" spans="1:1" ht="14.25" customHeight="1">
      <c r="A739" s="54" t="s">
        <v>1073</v>
      </c>
    </row>
    <row r="740" spans="1:1" ht="14.25" customHeight="1">
      <c r="A740" s="54" t="s">
        <v>1074</v>
      </c>
    </row>
    <row r="741" spans="1:1" ht="14.25" customHeight="1">
      <c r="A741" s="54" t="s">
        <v>1075</v>
      </c>
    </row>
    <row r="742" spans="1:1" ht="14.25" customHeight="1">
      <c r="A742" s="54" t="s">
        <v>1076</v>
      </c>
    </row>
    <row r="743" spans="1:1" ht="14.25" customHeight="1">
      <c r="A743" s="54" t="s">
        <v>1078</v>
      </c>
    </row>
    <row r="744" spans="1:1" ht="14.25" customHeight="1">
      <c r="A744" s="54" t="s">
        <v>1079</v>
      </c>
    </row>
    <row r="745" spans="1:1" ht="14.25" customHeight="1">
      <c r="A745" s="54" t="s">
        <v>1080</v>
      </c>
    </row>
    <row r="746" spans="1:1" ht="14.25" customHeight="1">
      <c r="A746" s="54" t="s">
        <v>1081</v>
      </c>
    </row>
    <row r="747" spans="1:1" ht="14.25" customHeight="1">
      <c r="A747" s="54" t="s">
        <v>1083</v>
      </c>
    </row>
    <row r="748" spans="1:1" ht="14.25" customHeight="1">
      <c r="A748" s="54" t="s">
        <v>1084</v>
      </c>
    </row>
    <row r="749" spans="1:1" ht="14.25" customHeight="1">
      <c r="A749" s="54" t="s">
        <v>1085</v>
      </c>
    </row>
    <row r="750" spans="1:1" ht="14.25" customHeight="1">
      <c r="A750" s="54" t="s">
        <v>1086</v>
      </c>
    </row>
    <row r="751" spans="1:1" ht="14.25" customHeight="1">
      <c r="A751" s="54" t="s">
        <v>1087</v>
      </c>
    </row>
    <row r="752" spans="1:1" ht="14.25" customHeight="1">
      <c r="A752" s="54" t="s">
        <v>1088</v>
      </c>
    </row>
    <row r="753" spans="1:1" ht="14.25" customHeight="1">
      <c r="A753" s="54" t="s">
        <v>1089</v>
      </c>
    </row>
    <row r="754" spans="1:1" ht="14.25" customHeight="1">
      <c r="A754" s="54" t="s">
        <v>1090</v>
      </c>
    </row>
    <row r="755" spans="1:1" ht="14.25" customHeight="1">
      <c r="A755" s="54" t="s">
        <v>1091</v>
      </c>
    </row>
    <row r="756" spans="1:1" ht="14.25" customHeight="1">
      <c r="A756" s="54" t="s">
        <v>1092</v>
      </c>
    </row>
    <row r="757" spans="1:1" ht="14.25" customHeight="1">
      <c r="A757" s="54" t="s">
        <v>1093</v>
      </c>
    </row>
    <row r="758" spans="1:1" ht="14.25" customHeight="1">
      <c r="A758" s="54" t="s">
        <v>1094</v>
      </c>
    </row>
    <row r="759" spans="1:1" ht="14.25" customHeight="1">
      <c r="A759" s="54" t="s">
        <v>1095</v>
      </c>
    </row>
    <row r="760" spans="1:1" ht="14.25" customHeight="1">
      <c r="A760" s="54" t="s">
        <v>1096</v>
      </c>
    </row>
    <row r="761" spans="1:1" ht="14.25" customHeight="1">
      <c r="A761" s="54" t="s">
        <v>1119</v>
      </c>
    </row>
    <row r="762" spans="1:1" ht="14.25" customHeight="1">
      <c r="A762" s="54" t="s">
        <v>1120</v>
      </c>
    </row>
    <row r="763" spans="1:1" ht="14.25" customHeight="1">
      <c r="A763" s="54" t="s">
        <v>1122</v>
      </c>
    </row>
    <row r="764" spans="1:1" ht="14.25" customHeight="1">
      <c r="A764" s="54" t="s">
        <v>1123</v>
      </c>
    </row>
    <row r="765" spans="1:1" ht="14.25" customHeight="1">
      <c r="A765" s="54" t="s">
        <v>1124</v>
      </c>
    </row>
    <row r="766" spans="1:1" ht="14.25" customHeight="1">
      <c r="A766" s="54" t="s">
        <v>1126</v>
      </c>
    </row>
    <row r="767" spans="1:1" ht="14.25" customHeight="1">
      <c r="A767" s="54" t="s">
        <v>1127</v>
      </c>
    </row>
    <row r="768" spans="1:1" ht="14.25" customHeight="1">
      <c r="A768" s="54" t="s">
        <v>1128</v>
      </c>
    </row>
    <row r="769" spans="1:1" ht="14.25" customHeight="1">
      <c r="A769" s="54" t="s">
        <v>1129</v>
      </c>
    </row>
    <row r="770" spans="1:1" ht="14.25" customHeight="1">
      <c r="A770" s="54" t="s">
        <v>1130</v>
      </c>
    </row>
    <row r="771" spans="1:1" ht="14.25" customHeight="1">
      <c r="A771" s="54" t="s">
        <v>1131</v>
      </c>
    </row>
    <row r="772" spans="1:1" ht="14.25" customHeight="1">
      <c r="A772" s="54" t="s">
        <v>1132</v>
      </c>
    </row>
    <row r="773" spans="1:1" ht="14.25" customHeight="1">
      <c r="A773" s="54" t="s">
        <v>1134</v>
      </c>
    </row>
    <row r="774" spans="1:1" ht="14.25" customHeight="1">
      <c r="A774" s="54" t="s">
        <v>1135</v>
      </c>
    </row>
    <row r="775" spans="1:1" ht="14.25" customHeight="1">
      <c r="A775" s="54" t="s">
        <v>1136</v>
      </c>
    </row>
    <row r="776" spans="1:1" ht="14.25" customHeight="1">
      <c r="A776" s="54" t="s">
        <v>1137</v>
      </c>
    </row>
    <row r="777" spans="1:1" ht="14.25" customHeight="1">
      <c r="A777" s="54" t="s">
        <v>1138</v>
      </c>
    </row>
    <row r="778" spans="1:1" ht="14.25" customHeight="1">
      <c r="A778" s="54" t="s">
        <v>1139</v>
      </c>
    </row>
    <row r="779" spans="1:1" ht="14.25" customHeight="1">
      <c r="A779" s="54" t="s">
        <v>1140</v>
      </c>
    </row>
    <row r="780" spans="1:1" ht="14.25" customHeight="1">
      <c r="A780" s="54" t="s">
        <v>1141</v>
      </c>
    </row>
    <row r="781" spans="1:1" ht="14.25" customHeight="1">
      <c r="A781" s="54" t="s">
        <v>1142</v>
      </c>
    </row>
    <row r="782" spans="1:1" ht="14.25" customHeight="1">
      <c r="A782" s="54" t="s">
        <v>1143</v>
      </c>
    </row>
    <row r="783" spans="1:1" ht="14.25" customHeight="1">
      <c r="A783" s="54" t="s">
        <v>1144</v>
      </c>
    </row>
    <row r="784" spans="1:1" ht="14.25" customHeight="1">
      <c r="A784" s="54" t="s">
        <v>1145</v>
      </c>
    </row>
    <row r="785" spans="1:1" ht="14.25" customHeight="1">
      <c r="A785" s="54" t="s">
        <v>1146</v>
      </c>
    </row>
    <row r="786" spans="1:1" ht="14.25" customHeight="1">
      <c r="A786" s="54" t="s">
        <v>1147</v>
      </c>
    </row>
    <row r="787" spans="1:1" ht="14.25" customHeight="1">
      <c r="A787" s="54" t="s">
        <v>1148</v>
      </c>
    </row>
    <row r="788" spans="1:1" ht="14.25" customHeight="1">
      <c r="A788" s="54" t="s">
        <v>1149</v>
      </c>
    </row>
    <row r="789" spans="1:1" ht="14.25" customHeight="1">
      <c r="A789" s="54" t="s">
        <v>1150</v>
      </c>
    </row>
    <row r="790" spans="1:1" ht="14.25" customHeight="1">
      <c r="A790" s="54" t="s">
        <v>1151</v>
      </c>
    </row>
    <row r="791" spans="1:1" ht="14.25" customHeight="1">
      <c r="A791" s="54" t="s">
        <v>1152</v>
      </c>
    </row>
    <row r="792" spans="1:1" ht="14.25" customHeight="1">
      <c r="A792" s="54" t="s">
        <v>1153</v>
      </c>
    </row>
    <row r="793" spans="1:1" ht="14.25" customHeight="1">
      <c r="A793" s="54" t="s">
        <v>1155</v>
      </c>
    </row>
    <row r="794" spans="1:1" ht="14.25" customHeight="1">
      <c r="A794" s="54" t="s">
        <v>1158</v>
      </c>
    </row>
    <row r="795" spans="1:1" ht="14.25" customHeight="1">
      <c r="A795" s="54" t="s">
        <v>1159</v>
      </c>
    </row>
    <row r="796" spans="1:1" ht="14.25" customHeight="1">
      <c r="A796" s="54" t="s">
        <v>1160</v>
      </c>
    </row>
    <row r="797" spans="1:1" ht="14.25" customHeight="1">
      <c r="A797" s="54" t="s">
        <v>1161</v>
      </c>
    </row>
    <row r="798" spans="1:1" ht="14.25" customHeight="1">
      <c r="A798" s="54" t="s">
        <v>1162</v>
      </c>
    </row>
    <row r="799" spans="1:1" ht="14.25" customHeight="1">
      <c r="A799" s="54" t="s">
        <v>1163</v>
      </c>
    </row>
    <row r="800" spans="1:1" ht="14.25" customHeight="1">
      <c r="A800" s="54" t="s">
        <v>1164</v>
      </c>
    </row>
    <row r="801" spans="1:1" ht="14.25" customHeight="1">
      <c r="A801" s="54" t="s">
        <v>1166</v>
      </c>
    </row>
    <row r="802" spans="1:1" ht="14.25" customHeight="1">
      <c r="A802" s="54" t="s">
        <v>1167</v>
      </c>
    </row>
    <row r="803" spans="1:1" ht="14.25" customHeight="1">
      <c r="A803" s="54" t="s">
        <v>1168</v>
      </c>
    </row>
    <row r="804" spans="1:1" ht="14.25" customHeight="1">
      <c r="A804" s="54" t="s">
        <v>1169</v>
      </c>
    </row>
    <row r="805" spans="1:1" ht="14.25" customHeight="1">
      <c r="A805" s="54" t="s">
        <v>1171</v>
      </c>
    </row>
    <row r="806" spans="1:1" ht="14.25" customHeight="1">
      <c r="A806" s="54" t="s">
        <v>1172</v>
      </c>
    </row>
    <row r="807" spans="1:1" ht="14.25" customHeight="1">
      <c r="A807" s="54" t="s">
        <v>1173</v>
      </c>
    </row>
    <row r="808" spans="1:1" ht="14.25" customHeight="1">
      <c r="A808" s="54" t="s">
        <v>1174</v>
      </c>
    </row>
    <row r="809" spans="1:1" ht="14.25" customHeight="1">
      <c r="A809" s="54" t="s">
        <v>1175</v>
      </c>
    </row>
    <row r="810" spans="1:1" ht="14.25" customHeight="1">
      <c r="A810" s="54" t="s">
        <v>1175</v>
      </c>
    </row>
    <row r="811" spans="1:1" ht="14.25" customHeight="1">
      <c r="A811" s="54" t="s">
        <v>1176</v>
      </c>
    </row>
    <row r="812" spans="1:1" ht="14.25" customHeight="1">
      <c r="A812" s="54" t="s">
        <v>1177</v>
      </c>
    </row>
    <row r="813" spans="1:1" ht="14.25" customHeight="1">
      <c r="A813" s="54" t="s">
        <v>1178</v>
      </c>
    </row>
    <row r="814" spans="1:1" ht="14.25" customHeight="1">
      <c r="A814" s="54" t="s">
        <v>1179</v>
      </c>
    </row>
    <row r="815" spans="1:1" ht="14.25" customHeight="1">
      <c r="A815" s="54" t="s">
        <v>1180</v>
      </c>
    </row>
    <row r="816" spans="1:1" ht="14.25" customHeight="1">
      <c r="A816" s="54" t="s">
        <v>1181</v>
      </c>
    </row>
    <row r="817" spans="1:1" ht="14.25" customHeight="1">
      <c r="A817" s="54" t="s">
        <v>1182</v>
      </c>
    </row>
    <row r="818" spans="1:1" ht="14.25" customHeight="1">
      <c r="A818" s="54" t="s">
        <v>1183</v>
      </c>
    </row>
    <row r="819" spans="1:1" ht="14.25" customHeight="1">
      <c r="A819" s="54" t="s">
        <v>1184</v>
      </c>
    </row>
    <row r="820" spans="1:1" ht="14.25" customHeight="1">
      <c r="A820" s="54" t="s">
        <v>1185</v>
      </c>
    </row>
    <row r="821" spans="1:1" ht="14.25" customHeight="1">
      <c r="A821" s="54" t="s">
        <v>1186</v>
      </c>
    </row>
    <row r="822" spans="1:1" ht="14.25" customHeight="1">
      <c r="A822" s="54" t="s">
        <v>1187</v>
      </c>
    </row>
    <row r="823" spans="1:1" ht="14.25" customHeight="1">
      <c r="A823" s="54" t="s">
        <v>1188</v>
      </c>
    </row>
    <row r="824" spans="1:1" ht="14.25" customHeight="1">
      <c r="A824" s="54" t="s">
        <v>1189</v>
      </c>
    </row>
    <row r="825" spans="1:1" ht="14.25" customHeight="1">
      <c r="A825" s="54" t="s">
        <v>1190</v>
      </c>
    </row>
    <row r="826" spans="1:1" ht="14.25" customHeight="1">
      <c r="A826" s="54" t="s">
        <v>1191</v>
      </c>
    </row>
    <row r="827" spans="1:1" ht="14.25" customHeight="1">
      <c r="A827" s="54" t="s">
        <v>1192</v>
      </c>
    </row>
    <row r="828" spans="1:1" ht="14.25" customHeight="1">
      <c r="A828" s="54" t="s">
        <v>1193</v>
      </c>
    </row>
    <row r="829" spans="1:1" ht="14.25" customHeight="1">
      <c r="A829" s="54" t="s">
        <v>1194</v>
      </c>
    </row>
    <row r="830" spans="1:1" ht="14.25" customHeight="1">
      <c r="A830" s="54" t="s">
        <v>1195</v>
      </c>
    </row>
    <row r="831" spans="1:1" ht="14.25" customHeight="1">
      <c r="A831" s="54" t="s">
        <v>1196</v>
      </c>
    </row>
    <row r="832" spans="1:1" ht="14.25" customHeight="1">
      <c r="A832" s="54" t="s">
        <v>1197</v>
      </c>
    </row>
    <row r="833" spans="1:1" ht="14.25" customHeight="1">
      <c r="A833" s="54" t="s">
        <v>1198</v>
      </c>
    </row>
    <row r="834" spans="1:1" ht="14.25" customHeight="1">
      <c r="A834" s="54" t="s">
        <v>1199</v>
      </c>
    </row>
    <row r="835" spans="1:1" ht="14.25" customHeight="1">
      <c r="A835" s="54" t="s">
        <v>1200</v>
      </c>
    </row>
    <row r="836" spans="1:1" ht="14.25" customHeight="1">
      <c r="A836" s="54" t="s">
        <v>1201</v>
      </c>
    </row>
    <row r="837" spans="1:1" ht="14.25" customHeight="1">
      <c r="A837" s="54" t="s">
        <v>1202</v>
      </c>
    </row>
    <row r="838" spans="1:1" ht="14.25" customHeight="1">
      <c r="A838" s="54" t="s">
        <v>1203</v>
      </c>
    </row>
    <row r="839" spans="1:1" ht="14.25" customHeight="1">
      <c r="A839" s="54" t="s">
        <v>1204</v>
      </c>
    </row>
    <row r="840" spans="1:1" ht="14.25" customHeight="1">
      <c r="A840" s="54" t="s">
        <v>1227</v>
      </c>
    </row>
    <row r="841" spans="1:1" ht="14.25" customHeight="1">
      <c r="A841" s="54" t="s">
        <v>1228</v>
      </c>
    </row>
    <row r="842" spans="1:1" ht="14.25" customHeight="1">
      <c r="A842" s="54" t="s">
        <v>1229</v>
      </c>
    </row>
    <row r="843" spans="1:1" ht="14.25" customHeight="1">
      <c r="A843" s="54" t="s">
        <v>1230</v>
      </c>
    </row>
    <row r="844" spans="1:1" ht="14.25" customHeight="1">
      <c r="A844" s="54" t="s">
        <v>1231</v>
      </c>
    </row>
    <row r="845" spans="1:1" ht="14.25" customHeight="1">
      <c r="A845" s="54" t="s">
        <v>1232</v>
      </c>
    </row>
    <row r="846" spans="1:1" ht="14.25" customHeight="1">
      <c r="A846" s="54" t="s">
        <v>1233</v>
      </c>
    </row>
    <row r="847" spans="1:1" ht="14.25" customHeight="1">
      <c r="A847" s="54" t="s">
        <v>1234</v>
      </c>
    </row>
    <row r="848" spans="1:1" ht="14.25" customHeight="1">
      <c r="A848" s="54" t="s">
        <v>1235</v>
      </c>
    </row>
    <row r="849" spans="1:1" ht="14.25" customHeight="1">
      <c r="A849" s="54" t="s">
        <v>1236</v>
      </c>
    </row>
    <row r="850" spans="1:1" ht="14.25" customHeight="1">
      <c r="A850" s="54" t="s">
        <v>1237</v>
      </c>
    </row>
    <row r="851" spans="1:1" ht="14.25" customHeight="1">
      <c r="A851" s="54" t="s">
        <v>1238</v>
      </c>
    </row>
    <row r="852" spans="1:1" ht="14.25" customHeight="1">
      <c r="A852" s="54" t="s">
        <v>1239</v>
      </c>
    </row>
    <row r="853" spans="1:1" ht="14.25" customHeight="1">
      <c r="A853" s="54" t="s">
        <v>1240</v>
      </c>
    </row>
    <row r="854" spans="1:1" ht="14.25" customHeight="1">
      <c r="A854" s="54" t="s">
        <v>1241</v>
      </c>
    </row>
    <row r="855" spans="1:1" ht="14.25" customHeight="1">
      <c r="A855" s="54" t="s">
        <v>1242</v>
      </c>
    </row>
    <row r="856" spans="1:1" ht="14.25" customHeight="1">
      <c r="A856" s="54" t="s">
        <v>1243</v>
      </c>
    </row>
    <row r="857" spans="1:1" ht="14.25" customHeight="1">
      <c r="A857" s="54" t="s">
        <v>1244</v>
      </c>
    </row>
    <row r="858" spans="1:1" ht="14.25" customHeight="1">
      <c r="A858" s="54" t="s">
        <v>1245</v>
      </c>
    </row>
    <row r="859" spans="1:1" ht="14.25" customHeight="1">
      <c r="A859" s="54" t="s">
        <v>1246</v>
      </c>
    </row>
    <row r="860" spans="1:1" ht="14.25" customHeight="1">
      <c r="A860" s="54" t="s">
        <v>1247</v>
      </c>
    </row>
    <row r="861" spans="1:1" ht="14.25" customHeight="1">
      <c r="A861" s="54" t="s">
        <v>1248</v>
      </c>
    </row>
    <row r="862" spans="1:1" ht="14.25" customHeight="1">
      <c r="A862" s="54" t="s">
        <v>1249</v>
      </c>
    </row>
    <row r="863" spans="1:1" ht="14.25" customHeight="1">
      <c r="A863" s="54" t="s">
        <v>1250</v>
      </c>
    </row>
    <row r="864" spans="1:1" ht="14.25" customHeight="1">
      <c r="A864" s="54" t="s">
        <v>1252</v>
      </c>
    </row>
    <row r="865" spans="1:1" ht="14.25" customHeight="1">
      <c r="A865" s="54" t="s">
        <v>1253</v>
      </c>
    </row>
    <row r="866" spans="1:1" ht="14.25" customHeight="1">
      <c r="A866" s="54" t="s">
        <v>1254</v>
      </c>
    </row>
    <row r="867" spans="1:1" ht="14.25" customHeight="1">
      <c r="A867" s="54" t="s">
        <v>1255</v>
      </c>
    </row>
    <row r="868" spans="1:1" ht="14.25" customHeight="1">
      <c r="A868" s="54" t="s">
        <v>1256</v>
      </c>
    </row>
    <row r="869" spans="1:1" ht="14.25" customHeight="1">
      <c r="A869" s="54" t="s">
        <v>1257</v>
      </c>
    </row>
    <row r="870" spans="1:1" ht="14.25" customHeight="1">
      <c r="A870" s="54" t="s">
        <v>1258</v>
      </c>
    </row>
    <row r="871" spans="1:1" ht="14.25" customHeight="1">
      <c r="A871" s="54" t="s">
        <v>1259</v>
      </c>
    </row>
    <row r="872" spans="1:1" ht="14.25" customHeight="1">
      <c r="A872" s="54" t="s">
        <v>1260</v>
      </c>
    </row>
    <row r="873" spans="1:1" ht="14.25" customHeight="1">
      <c r="A873" s="54" t="s">
        <v>1261</v>
      </c>
    </row>
    <row r="874" spans="1:1" ht="14.25" customHeight="1">
      <c r="A874" s="54" t="s">
        <v>1262</v>
      </c>
    </row>
    <row r="875" spans="1:1" ht="14.25" customHeight="1">
      <c r="A875" s="54" t="s">
        <v>1263</v>
      </c>
    </row>
    <row r="876" spans="1:1" ht="14.25" customHeight="1">
      <c r="A876" s="54" t="s">
        <v>1264</v>
      </c>
    </row>
    <row r="877" spans="1:1" ht="14.25" customHeight="1">
      <c r="A877" s="54" t="s">
        <v>1265</v>
      </c>
    </row>
    <row r="878" spans="1:1" ht="14.25" customHeight="1">
      <c r="A878" s="54" t="s">
        <v>1266</v>
      </c>
    </row>
    <row r="879" spans="1:1" ht="14.25" customHeight="1">
      <c r="A879" s="54" t="s">
        <v>1267</v>
      </c>
    </row>
    <row r="880" spans="1:1" ht="14.25" customHeight="1">
      <c r="A880" s="54" t="s">
        <v>1268</v>
      </c>
    </row>
    <row r="881" spans="1:1" ht="14.25" customHeight="1">
      <c r="A881" s="54" t="s">
        <v>1269</v>
      </c>
    </row>
    <row r="882" spans="1:1" ht="14.25" customHeight="1">
      <c r="A882" s="54" t="s">
        <v>1270</v>
      </c>
    </row>
    <row r="883" spans="1:1" ht="14.25" customHeight="1">
      <c r="A883" s="54" t="s">
        <v>1271</v>
      </c>
    </row>
    <row r="884" spans="1:1" ht="14.25" customHeight="1">
      <c r="A884" s="54" t="s">
        <v>1272</v>
      </c>
    </row>
    <row r="885" spans="1:1" ht="14.25" customHeight="1">
      <c r="A885" s="54" t="s">
        <v>1273</v>
      </c>
    </row>
    <row r="886" spans="1:1" ht="14.25" customHeight="1">
      <c r="A886" s="54" t="s">
        <v>1274</v>
      </c>
    </row>
    <row r="887" spans="1:1" ht="14.25" customHeight="1">
      <c r="A887" s="54" t="s">
        <v>1275</v>
      </c>
    </row>
    <row r="888" spans="1:1" ht="14.25" customHeight="1">
      <c r="A888" s="54" t="s">
        <v>1276</v>
      </c>
    </row>
    <row r="889" spans="1:1" ht="14.25" customHeight="1">
      <c r="A889" s="54" t="s">
        <v>1277</v>
      </c>
    </row>
    <row r="890" spans="1:1" ht="14.25" customHeight="1">
      <c r="A890" s="54" t="s">
        <v>1278</v>
      </c>
    </row>
    <row r="891" spans="1:1" ht="14.25" customHeight="1">
      <c r="A891" s="54" t="s">
        <v>1279</v>
      </c>
    </row>
    <row r="892" spans="1:1" ht="14.25" customHeight="1">
      <c r="A892" s="54" t="s">
        <v>1280</v>
      </c>
    </row>
    <row r="893" spans="1:1" ht="14.25" customHeight="1">
      <c r="A893" s="54" t="s">
        <v>1281</v>
      </c>
    </row>
    <row r="894" spans="1:1" ht="14.25" customHeight="1">
      <c r="A894" s="54" t="s">
        <v>1282</v>
      </c>
    </row>
    <row r="895" spans="1:1" ht="14.25" customHeight="1">
      <c r="A895" s="54" t="s">
        <v>1283</v>
      </c>
    </row>
    <row r="896" spans="1:1" ht="14.25" customHeight="1">
      <c r="A896" s="54" t="s">
        <v>1284</v>
      </c>
    </row>
    <row r="897" spans="1:1" ht="14.25" customHeight="1">
      <c r="A897" s="54" t="s">
        <v>1285</v>
      </c>
    </row>
    <row r="898" spans="1:1" ht="14.25" customHeight="1">
      <c r="A898" s="54" t="s">
        <v>1286</v>
      </c>
    </row>
    <row r="899" spans="1:1" ht="14.25" customHeight="1">
      <c r="A899" s="54" t="s">
        <v>1287</v>
      </c>
    </row>
    <row r="900" spans="1:1" ht="14.25" customHeight="1">
      <c r="A900" s="54" t="s">
        <v>1288</v>
      </c>
    </row>
    <row r="901" spans="1:1" ht="14.25" customHeight="1">
      <c r="A901" s="54" t="s">
        <v>1289</v>
      </c>
    </row>
    <row r="902" spans="1:1" ht="14.25" customHeight="1">
      <c r="A902" s="54" t="s">
        <v>1290</v>
      </c>
    </row>
    <row r="903" spans="1:1" ht="14.25" customHeight="1">
      <c r="A903" s="54" t="s">
        <v>1291</v>
      </c>
    </row>
    <row r="904" spans="1:1" ht="14.25" customHeight="1">
      <c r="A904" s="54" t="s">
        <v>1292</v>
      </c>
    </row>
    <row r="905" spans="1:1" ht="14.25" customHeight="1">
      <c r="A905" s="54" t="s">
        <v>1293</v>
      </c>
    </row>
    <row r="906" spans="1:1" ht="14.25" customHeight="1">
      <c r="A906" s="54" t="s">
        <v>1294</v>
      </c>
    </row>
    <row r="907" spans="1:1" ht="14.25" customHeight="1">
      <c r="A907" s="54" t="s">
        <v>1295</v>
      </c>
    </row>
    <row r="908" spans="1:1" ht="14.25" customHeight="1">
      <c r="A908" s="54" t="s">
        <v>1296</v>
      </c>
    </row>
    <row r="909" spans="1:1" ht="14.25" customHeight="1">
      <c r="A909" s="54" t="s">
        <v>1297</v>
      </c>
    </row>
    <row r="910" spans="1:1" ht="14.25" customHeight="1">
      <c r="A910" s="54" t="s">
        <v>1298</v>
      </c>
    </row>
    <row r="911" spans="1:1" ht="14.25" customHeight="1">
      <c r="A911" s="54" t="s">
        <v>1301</v>
      </c>
    </row>
    <row r="912" spans="1:1" ht="14.25" customHeight="1">
      <c r="A912" s="54" t="s">
        <v>1302</v>
      </c>
    </row>
    <row r="913" spans="1:1" ht="14.25" customHeight="1">
      <c r="A913" s="54" t="s">
        <v>1303</v>
      </c>
    </row>
    <row r="914" spans="1:1" ht="14.25" customHeight="1">
      <c r="A914" s="54" t="s">
        <v>1305</v>
      </c>
    </row>
    <row r="915" spans="1:1" ht="14.25" customHeight="1">
      <c r="A915" s="54" t="s">
        <v>1306</v>
      </c>
    </row>
    <row r="916" spans="1:1" ht="14.25" customHeight="1">
      <c r="A916" s="54" t="s">
        <v>1307</v>
      </c>
    </row>
    <row r="917" spans="1:1" ht="14.25" customHeight="1">
      <c r="A917" s="54" t="s">
        <v>1309</v>
      </c>
    </row>
    <row r="918" spans="1:1" ht="14.25" customHeight="1">
      <c r="A918" s="54" t="s">
        <v>1310</v>
      </c>
    </row>
    <row r="919" spans="1:1" ht="14.25" customHeight="1">
      <c r="A919" s="54" t="s">
        <v>1311</v>
      </c>
    </row>
    <row r="920" spans="1:1" ht="14.25" customHeight="1">
      <c r="A920" s="54" t="s">
        <v>1312</v>
      </c>
    </row>
    <row r="921" spans="1:1" ht="14.25" customHeight="1">
      <c r="A921" s="54" t="s">
        <v>1313</v>
      </c>
    </row>
    <row r="922" spans="1:1" ht="14.25" customHeight="1">
      <c r="A922" s="54" t="s">
        <v>1314</v>
      </c>
    </row>
    <row r="923" spans="1:1" ht="14.25" customHeight="1">
      <c r="A923" s="54" t="s">
        <v>1315</v>
      </c>
    </row>
    <row r="924" spans="1:1" ht="14.25" customHeight="1">
      <c r="A924" s="54" t="s">
        <v>1316</v>
      </c>
    </row>
    <row r="925" spans="1:1" ht="14.25" customHeight="1">
      <c r="A925" s="54" t="s">
        <v>1316</v>
      </c>
    </row>
    <row r="926" spans="1:1" ht="14.25" customHeight="1">
      <c r="A926" s="54" t="s">
        <v>1318</v>
      </c>
    </row>
    <row r="927" spans="1:1" ht="14.25" customHeight="1">
      <c r="A927" s="54" t="s">
        <v>1319</v>
      </c>
    </row>
    <row r="928" spans="1:1" ht="14.25" customHeight="1">
      <c r="A928" s="54" t="s">
        <v>1320</v>
      </c>
    </row>
    <row r="929" spans="1:1" ht="14.25" customHeight="1">
      <c r="A929" s="54" t="s">
        <v>1321</v>
      </c>
    </row>
    <row r="930" spans="1:1" ht="14.25" customHeight="1">
      <c r="A930" s="54" t="s">
        <v>1323</v>
      </c>
    </row>
    <row r="931" spans="1:1" ht="14.25" customHeight="1">
      <c r="A931" s="54" t="s">
        <v>1324</v>
      </c>
    </row>
    <row r="932" spans="1:1" ht="14.25" customHeight="1">
      <c r="A932" s="54" t="s">
        <v>1325</v>
      </c>
    </row>
    <row r="933" spans="1:1" ht="14.25" customHeight="1">
      <c r="A933" s="54" t="s">
        <v>1326</v>
      </c>
    </row>
    <row r="934" spans="1:1" ht="14.25" customHeight="1">
      <c r="A934" s="54" t="s">
        <v>1327</v>
      </c>
    </row>
    <row r="935" spans="1:1" ht="14.25" customHeight="1">
      <c r="A935" s="54" t="s">
        <v>1328</v>
      </c>
    </row>
    <row r="936" spans="1:1" ht="14.25" customHeight="1">
      <c r="A936" s="54" t="s">
        <v>1329</v>
      </c>
    </row>
    <row r="937" spans="1:1" ht="14.25" customHeight="1">
      <c r="A937" s="54" t="s">
        <v>1330</v>
      </c>
    </row>
    <row r="938" spans="1:1" ht="14.25" customHeight="1">
      <c r="A938" s="54" t="s">
        <v>1331</v>
      </c>
    </row>
    <row r="939" spans="1:1" ht="14.25" customHeight="1">
      <c r="A939" s="54" t="s">
        <v>1332</v>
      </c>
    </row>
    <row r="940" spans="1:1" ht="14.25" customHeight="1">
      <c r="A940" s="54" t="s">
        <v>1332</v>
      </c>
    </row>
    <row r="941" spans="1:1" ht="14.25" customHeight="1">
      <c r="A941" s="54" t="s">
        <v>1332</v>
      </c>
    </row>
    <row r="942" spans="1:1" ht="14.25" customHeight="1">
      <c r="A942" s="54" t="s">
        <v>1333</v>
      </c>
    </row>
    <row r="943" spans="1:1" ht="14.25" customHeight="1">
      <c r="A943" s="54" t="s">
        <v>1334</v>
      </c>
    </row>
    <row r="944" spans="1:1" ht="14.25" customHeight="1">
      <c r="A944" s="54" t="s">
        <v>1335</v>
      </c>
    </row>
    <row r="945" spans="1:1" ht="14.25" customHeight="1">
      <c r="A945" s="54" t="s">
        <v>1336</v>
      </c>
    </row>
    <row r="946" spans="1:1" ht="14.25" customHeight="1">
      <c r="A946" s="54" t="s">
        <v>1337</v>
      </c>
    </row>
    <row r="947" spans="1:1" ht="14.25" customHeight="1">
      <c r="A947" s="54" t="s">
        <v>1338</v>
      </c>
    </row>
    <row r="948" spans="1:1" ht="14.25" customHeight="1">
      <c r="A948" s="54" t="s">
        <v>1339</v>
      </c>
    </row>
    <row r="949" spans="1:1" ht="14.25" customHeight="1">
      <c r="A949" s="54" t="s">
        <v>1347</v>
      </c>
    </row>
    <row r="950" spans="1:1" ht="14.25" customHeight="1">
      <c r="A950" s="54" t="s">
        <v>1348</v>
      </c>
    </row>
    <row r="951" spans="1:1" ht="14.25" customHeight="1">
      <c r="A951" s="54" t="s">
        <v>1349</v>
      </c>
    </row>
    <row r="952" spans="1:1" ht="14.25" customHeight="1">
      <c r="A952" s="54" t="s">
        <v>1350</v>
      </c>
    </row>
    <row r="953" spans="1:1" ht="14.25" customHeight="1">
      <c r="A953" s="54" t="s">
        <v>1351</v>
      </c>
    </row>
    <row r="954" spans="1:1" ht="14.25" customHeight="1">
      <c r="A954" s="54" t="s">
        <v>1352</v>
      </c>
    </row>
    <row r="955" spans="1:1" ht="14.25" customHeight="1">
      <c r="A955" s="54" t="s">
        <v>1353</v>
      </c>
    </row>
    <row r="956" spans="1:1" ht="14.25" customHeight="1">
      <c r="A956" s="54" t="s">
        <v>1355</v>
      </c>
    </row>
    <row r="957" spans="1:1" ht="14.25" customHeight="1">
      <c r="A957" s="54" t="s">
        <v>1356</v>
      </c>
    </row>
    <row r="958" spans="1:1" ht="14.25" customHeight="1">
      <c r="A958" s="54" t="s">
        <v>1357</v>
      </c>
    </row>
    <row r="959" spans="1:1" ht="14.25" customHeight="1">
      <c r="A959" s="54" t="s">
        <v>1358</v>
      </c>
    </row>
    <row r="960" spans="1:1" ht="14.25" customHeight="1">
      <c r="A960" s="54" t="s">
        <v>1359</v>
      </c>
    </row>
    <row r="961" spans="1:1" ht="14.25" customHeight="1">
      <c r="A961" s="54" t="s">
        <v>1360</v>
      </c>
    </row>
    <row r="962" spans="1:1" ht="14.25" customHeight="1">
      <c r="A962" s="54" t="s">
        <v>1361</v>
      </c>
    </row>
    <row r="963" spans="1:1" ht="14.25" customHeight="1">
      <c r="A963" s="54" t="s">
        <v>1362</v>
      </c>
    </row>
    <row r="964" spans="1:1" ht="14.25" customHeight="1">
      <c r="A964" s="54" t="s">
        <v>1363</v>
      </c>
    </row>
    <row r="965" spans="1:1" ht="14.25" customHeight="1">
      <c r="A965" s="54" t="s">
        <v>1364</v>
      </c>
    </row>
    <row r="966" spans="1:1" ht="14.25" customHeight="1">
      <c r="A966" s="54" t="s">
        <v>1365</v>
      </c>
    </row>
    <row r="967" spans="1:1" ht="14.25" customHeight="1">
      <c r="A967" s="54" t="s">
        <v>1366</v>
      </c>
    </row>
    <row r="968" spans="1:1" ht="14.25" customHeight="1">
      <c r="A968" s="54" t="s">
        <v>1367</v>
      </c>
    </row>
    <row r="969" spans="1:1" ht="14.25" customHeight="1">
      <c r="A969" s="54" t="s">
        <v>1368</v>
      </c>
    </row>
    <row r="970" spans="1:1" ht="14.25" customHeight="1">
      <c r="A970" s="54" t="s">
        <v>1369</v>
      </c>
    </row>
    <row r="971" spans="1:1" ht="14.25" customHeight="1">
      <c r="A971" s="54" t="s">
        <v>1370</v>
      </c>
    </row>
    <row r="972" spans="1:1" ht="14.25" customHeight="1">
      <c r="A972" s="54" t="s">
        <v>1371</v>
      </c>
    </row>
    <row r="973" spans="1:1" ht="14.25" customHeight="1">
      <c r="A973" s="54" t="s">
        <v>1372</v>
      </c>
    </row>
    <row r="974" spans="1:1" ht="14.25" customHeight="1">
      <c r="A974" s="54" t="s">
        <v>1373</v>
      </c>
    </row>
    <row r="975" spans="1:1" ht="14.25" customHeight="1">
      <c r="A975" s="54" t="s">
        <v>1374</v>
      </c>
    </row>
    <row r="976" spans="1:1" ht="14.25" customHeight="1">
      <c r="A976" s="54" t="s">
        <v>1375</v>
      </c>
    </row>
    <row r="977" spans="1:1" ht="14.25" customHeight="1">
      <c r="A977" s="54" t="s">
        <v>1376</v>
      </c>
    </row>
    <row r="978" spans="1:1" ht="14.25" customHeight="1">
      <c r="A978" s="54" t="s">
        <v>1377</v>
      </c>
    </row>
    <row r="979" spans="1:1" ht="14.25" customHeight="1">
      <c r="A979" s="54" t="s">
        <v>1378</v>
      </c>
    </row>
    <row r="980" spans="1:1" ht="14.25" customHeight="1">
      <c r="A980" s="54" t="s">
        <v>1379</v>
      </c>
    </row>
    <row r="981" spans="1:1" ht="14.25" customHeight="1">
      <c r="A981" s="54" t="s">
        <v>1380</v>
      </c>
    </row>
    <row r="982" spans="1:1" ht="14.25" customHeight="1">
      <c r="A982" s="54" t="s">
        <v>1381</v>
      </c>
    </row>
    <row r="983" spans="1:1" ht="14.25" customHeight="1">
      <c r="A983" s="54" t="s">
        <v>1383</v>
      </c>
    </row>
    <row r="984" spans="1:1" ht="14.25" customHeight="1">
      <c r="A984" s="54" t="s">
        <v>1384</v>
      </c>
    </row>
    <row r="985" spans="1:1" ht="14.25" customHeight="1">
      <c r="A985" s="54" t="s">
        <v>1385</v>
      </c>
    </row>
    <row r="986" spans="1:1" ht="14.25" customHeight="1">
      <c r="A986" s="54" t="s">
        <v>1386</v>
      </c>
    </row>
    <row r="987" spans="1:1" ht="14.25" customHeight="1">
      <c r="A987" s="54" t="s">
        <v>1387</v>
      </c>
    </row>
    <row r="988" spans="1:1" ht="14.25" customHeight="1">
      <c r="A988" s="54" t="s">
        <v>1388</v>
      </c>
    </row>
    <row r="989" spans="1:1" ht="14.25" customHeight="1">
      <c r="A989" s="54" t="s">
        <v>1389</v>
      </c>
    </row>
    <row r="990" spans="1:1" ht="14.25" customHeight="1">
      <c r="A990" s="54" t="s">
        <v>1390</v>
      </c>
    </row>
    <row r="991" spans="1:1" ht="14.25" customHeight="1">
      <c r="A991" s="54" t="s">
        <v>1392</v>
      </c>
    </row>
    <row r="992" spans="1:1" ht="14.25" customHeight="1">
      <c r="A992" s="54" t="s">
        <v>1393</v>
      </c>
    </row>
    <row r="993" spans="1:1" ht="14.25" customHeight="1">
      <c r="A993" s="54" t="s">
        <v>1394</v>
      </c>
    </row>
    <row r="994" spans="1:1" ht="14.25" customHeight="1">
      <c r="A994" s="54" t="s">
        <v>1395</v>
      </c>
    </row>
    <row r="995" spans="1:1" ht="14.25" customHeight="1">
      <c r="A995" s="54" t="s">
        <v>1396</v>
      </c>
    </row>
    <row r="996" spans="1:1" ht="14.25" customHeight="1">
      <c r="A996" s="54" t="s">
        <v>1397</v>
      </c>
    </row>
    <row r="997" spans="1:1" ht="14.25" customHeight="1">
      <c r="A997" s="54" t="s">
        <v>1398</v>
      </c>
    </row>
    <row r="998" spans="1:1" ht="14.25" customHeight="1">
      <c r="A998" s="54" t="s">
        <v>1399</v>
      </c>
    </row>
    <row r="999" spans="1:1" ht="14.25" customHeight="1">
      <c r="A999" s="54" t="s">
        <v>1400</v>
      </c>
    </row>
    <row r="1000" spans="1:1" ht="14.25" customHeight="1">
      <c r="A1000" s="54" t="s">
        <v>1401</v>
      </c>
    </row>
    <row r="1001" spans="1:1" ht="14.25" customHeight="1">
      <c r="A1001" s="54" t="s">
        <v>1402</v>
      </c>
    </row>
    <row r="1002" spans="1:1" ht="14.25" customHeight="1">
      <c r="A1002" s="54" t="s">
        <v>1403</v>
      </c>
    </row>
    <row r="1003" spans="1:1" ht="14.25" customHeight="1">
      <c r="A1003" s="54" t="s">
        <v>1415</v>
      </c>
    </row>
    <row r="1004" spans="1:1" ht="14.25" customHeight="1">
      <c r="A1004" s="54" t="s">
        <v>1416</v>
      </c>
    </row>
    <row r="1005" spans="1:1" ht="14.25" customHeight="1">
      <c r="A1005" s="54" t="s">
        <v>1417</v>
      </c>
    </row>
    <row r="1006" spans="1:1" ht="14.25" customHeight="1">
      <c r="A1006" s="54" t="s">
        <v>1418</v>
      </c>
    </row>
    <row r="1007" spans="1:1" ht="14.25" customHeight="1">
      <c r="A1007" s="54" t="s">
        <v>1419</v>
      </c>
    </row>
    <row r="1008" spans="1:1" ht="14.25" customHeight="1">
      <c r="A1008" s="54" t="s">
        <v>1420</v>
      </c>
    </row>
    <row r="1009" spans="1:1" ht="14.25" customHeight="1">
      <c r="A1009" s="54" t="s">
        <v>1421</v>
      </c>
    </row>
    <row r="1010" spans="1:1" ht="14.25" customHeight="1">
      <c r="A1010" s="54" t="s">
        <v>1423</v>
      </c>
    </row>
    <row r="1011" spans="1:1" ht="14.25" customHeight="1">
      <c r="A1011" s="54" t="s">
        <v>1423</v>
      </c>
    </row>
    <row r="1012" spans="1:1" ht="14.25" customHeight="1">
      <c r="A1012" s="54" t="s">
        <v>1424</v>
      </c>
    </row>
    <row r="1013" spans="1:1" ht="14.25" customHeight="1">
      <c r="A1013" s="54" t="s">
        <v>1425</v>
      </c>
    </row>
    <row r="1014" spans="1:1" ht="14.25" customHeight="1">
      <c r="A1014" s="54" t="s">
        <v>1426</v>
      </c>
    </row>
    <row r="1015" spans="1:1" ht="14.25" customHeight="1">
      <c r="A1015" s="54" t="s">
        <v>1427</v>
      </c>
    </row>
    <row r="1016" spans="1:1" ht="14.25" customHeight="1">
      <c r="A1016" s="54" t="s">
        <v>1428</v>
      </c>
    </row>
    <row r="1017" spans="1:1" ht="14.25" customHeight="1">
      <c r="A1017" s="54" t="s">
        <v>1429</v>
      </c>
    </row>
    <row r="1018" spans="1:1" ht="14.25" customHeight="1">
      <c r="A1018" s="54" t="s">
        <v>1430</v>
      </c>
    </row>
    <row r="1019" spans="1:1" ht="14.25" customHeight="1">
      <c r="A1019" s="54" t="s">
        <v>1432</v>
      </c>
    </row>
    <row r="1020" spans="1:1" ht="14.25" customHeight="1">
      <c r="A1020" s="54" t="s">
        <v>1435</v>
      </c>
    </row>
    <row r="1021" spans="1:1" ht="14.25" customHeight="1">
      <c r="A1021" s="54" t="s">
        <v>1436</v>
      </c>
    </row>
    <row r="1022" spans="1:1" ht="14.25" customHeight="1">
      <c r="A1022" s="54" t="s">
        <v>1437</v>
      </c>
    </row>
    <row r="1023" spans="1:1" ht="14.25" customHeight="1">
      <c r="A1023" s="54" t="s">
        <v>1438</v>
      </c>
    </row>
    <row r="1024" spans="1:1" ht="14.25" customHeight="1">
      <c r="A1024" s="54" t="s">
        <v>1439</v>
      </c>
    </row>
    <row r="1025" spans="1:1" ht="14.25" customHeight="1">
      <c r="A1025" s="54" t="s">
        <v>1440</v>
      </c>
    </row>
    <row r="1026" spans="1:1" ht="14.25" customHeight="1">
      <c r="A1026" s="54" t="s">
        <v>1441</v>
      </c>
    </row>
    <row r="1027" spans="1:1" ht="14.25" customHeight="1">
      <c r="A1027" s="54" t="s">
        <v>1442</v>
      </c>
    </row>
    <row r="1028" spans="1:1" ht="14.25" customHeight="1">
      <c r="A1028" s="54" t="s">
        <v>1443</v>
      </c>
    </row>
    <row r="1029" spans="1:1" ht="14.25" customHeight="1">
      <c r="A1029" s="54" t="s">
        <v>1444</v>
      </c>
    </row>
    <row r="1030" spans="1:1" ht="14.25" customHeight="1">
      <c r="A1030" s="54" t="s">
        <v>1445</v>
      </c>
    </row>
    <row r="1031" spans="1:1" ht="14.25" customHeight="1">
      <c r="A1031" s="54" t="s">
        <v>1446</v>
      </c>
    </row>
    <row r="1032" spans="1:1" ht="14.25" customHeight="1">
      <c r="A1032" s="54" t="s">
        <v>1447</v>
      </c>
    </row>
    <row r="1033" spans="1:1" ht="14.25" customHeight="1">
      <c r="A1033" s="54" t="s">
        <v>1448</v>
      </c>
    </row>
    <row r="1034" spans="1:1" ht="14.25" customHeight="1">
      <c r="A1034" s="54" t="s">
        <v>1449</v>
      </c>
    </row>
    <row r="1035" spans="1:1" ht="14.25" customHeight="1">
      <c r="A1035" s="54" t="s">
        <v>1470</v>
      </c>
    </row>
    <row r="1036" spans="1:1" ht="14.25" customHeight="1">
      <c r="A1036" s="54" t="s">
        <v>1471</v>
      </c>
    </row>
    <row r="1037" spans="1:1" ht="14.25" customHeight="1">
      <c r="A1037" s="54" t="s">
        <v>1472</v>
      </c>
    </row>
    <row r="1038" spans="1:1" ht="14.25" customHeight="1">
      <c r="A1038" s="54" t="s">
        <v>1476</v>
      </c>
    </row>
    <row r="1039" spans="1:1" ht="14.25" customHeight="1">
      <c r="A1039" s="54" t="s">
        <v>1477</v>
      </c>
    </row>
    <row r="1040" spans="1:1" ht="14.25" customHeight="1">
      <c r="A1040" s="54" t="s">
        <v>1478</v>
      </c>
    </row>
    <row r="1041" spans="1:1" ht="14.25" customHeight="1">
      <c r="A1041" s="54" t="s">
        <v>1479</v>
      </c>
    </row>
    <row r="1042" spans="1:1" ht="14.25" customHeight="1">
      <c r="A1042" s="54" t="s">
        <v>1480</v>
      </c>
    </row>
    <row r="1043" spans="1:1" ht="14.25" customHeight="1">
      <c r="A1043" s="54" t="s">
        <v>1481</v>
      </c>
    </row>
    <row r="1044" spans="1:1" ht="14.25" customHeight="1">
      <c r="A1044" s="54" t="s">
        <v>1482</v>
      </c>
    </row>
    <row r="1045" spans="1:1" ht="14.25" customHeight="1">
      <c r="A1045" s="54" t="s">
        <v>1483</v>
      </c>
    </row>
    <row r="1046" spans="1:1" ht="14.25" customHeight="1">
      <c r="A1046" s="54" t="s">
        <v>1484</v>
      </c>
    </row>
    <row r="1047" spans="1:1" ht="14.25" customHeight="1">
      <c r="A1047" s="54" t="s">
        <v>1485</v>
      </c>
    </row>
    <row r="1048" spans="1:1" ht="14.25" customHeight="1">
      <c r="A1048" s="54" t="s">
        <v>1486</v>
      </c>
    </row>
    <row r="1049" spans="1:1" ht="14.25" customHeight="1">
      <c r="A1049" s="54" t="s">
        <v>1487</v>
      </c>
    </row>
    <row r="1050" spans="1:1" ht="14.25" customHeight="1">
      <c r="A1050" s="54" t="s">
        <v>1488</v>
      </c>
    </row>
    <row r="1051" spans="1:1" ht="14.25" customHeight="1">
      <c r="A1051" s="54" t="s">
        <v>1489</v>
      </c>
    </row>
    <row r="1052" spans="1:1" ht="14.25" customHeight="1">
      <c r="A1052" s="54" t="s">
        <v>1490</v>
      </c>
    </row>
    <row r="1053" spans="1:1" ht="14.25" customHeight="1">
      <c r="A1053" s="54" t="s">
        <v>1491</v>
      </c>
    </row>
    <row r="1054" spans="1:1" ht="14.25" customHeight="1">
      <c r="A1054" s="54" t="s">
        <v>1492</v>
      </c>
    </row>
    <row r="1055" spans="1:1" ht="14.25" customHeight="1">
      <c r="A1055" s="54" t="s">
        <v>1494</v>
      </c>
    </row>
    <row r="1056" spans="1:1" ht="14.25" customHeight="1">
      <c r="A1056" s="54" t="s">
        <v>1495</v>
      </c>
    </row>
    <row r="1057" spans="1:1" ht="14.25" customHeight="1">
      <c r="A1057" s="54" t="s">
        <v>1496</v>
      </c>
    </row>
    <row r="1058" spans="1:1" ht="14.25" customHeight="1">
      <c r="A1058" s="54" t="s">
        <v>1497</v>
      </c>
    </row>
    <row r="1059" spans="1:1" ht="14.25" customHeight="1">
      <c r="A1059" s="54" t="s">
        <v>1498</v>
      </c>
    </row>
    <row r="1060" spans="1:1" ht="14.25" customHeight="1">
      <c r="A1060" s="54" t="s">
        <v>1499</v>
      </c>
    </row>
    <row r="1061" spans="1:1" ht="14.25" customHeight="1">
      <c r="A1061" s="54" t="s">
        <v>1500</v>
      </c>
    </row>
    <row r="1062" spans="1:1" ht="14.25" customHeight="1">
      <c r="A1062" s="54" t="s">
        <v>1501</v>
      </c>
    </row>
    <row r="1063" spans="1:1" ht="14.25" customHeight="1">
      <c r="A1063" s="54" t="s">
        <v>1502</v>
      </c>
    </row>
    <row r="1064" spans="1:1" ht="14.25" customHeight="1">
      <c r="A1064" s="54" t="s">
        <v>1504</v>
      </c>
    </row>
    <row r="1065" spans="1:1" ht="14.25" customHeight="1">
      <c r="A1065" s="54" t="s">
        <v>1505</v>
      </c>
    </row>
    <row r="1066" spans="1:1" ht="14.25" customHeight="1">
      <c r="A1066" s="54" t="s">
        <v>1506</v>
      </c>
    </row>
    <row r="1067" spans="1:1" ht="14.25" customHeight="1">
      <c r="A1067" s="54" t="s">
        <v>1508</v>
      </c>
    </row>
    <row r="1068" spans="1:1" ht="14.25" customHeight="1">
      <c r="A1068" s="54" t="s">
        <v>1509</v>
      </c>
    </row>
    <row r="1069" spans="1:1" ht="14.25" customHeight="1">
      <c r="A1069" s="54" t="s">
        <v>1510</v>
      </c>
    </row>
    <row r="1070" spans="1:1" ht="14.25" customHeight="1">
      <c r="A1070" s="54" t="s">
        <v>1511</v>
      </c>
    </row>
    <row r="1071" spans="1:1" ht="14.25" customHeight="1">
      <c r="A1071" s="54" t="s">
        <v>1512</v>
      </c>
    </row>
    <row r="1072" spans="1:1" ht="14.25" customHeight="1">
      <c r="A1072" s="54" t="s">
        <v>1513</v>
      </c>
    </row>
    <row r="1073" spans="1:1" ht="14.25" customHeight="1">
      <c r="A1073" s="54" t="s">
        <v>1514</v>
      </c>
    </row>
    <row r="1074" spans="1:1" ht="14.25" customHeight="1">
      <c r="A1074" s="54" t="s">
        <v>1515</v>
      </c>
    </row>
    <row r="1075" spans="1:1" ht="14.25" customHeight="1">
      <c r="A1075" s="54" t="s">
        <v>1515</v>
      </c>
    </row>
    <row r="1076" spans="1:1" ht="14.25" customHeight="1">
      <c r="A1076" s="54" t="s">
        <v>1516</v>
      </c>
    </row>
    <row r="1077" spans="1:1" ht="14.25" customHeight="1">
      <c r="A1077" s="54" t="s">
        <v>1517</v>
      </c>
    </row>
    <row r="1078" spans="1:1" ht="14.25" customHeight="1">
      <c r="A1078" s="54" t="s">
        <v>1520</v>
      </c>
    </row>
    <row r="1079" spans="1:1" ht="14.25" customHeight="1">
      <c r="A1079" s="54" t="s">
        <v>1521</v>
      </c>
    </row>
    <row r="1080" spans="1:1" ht="14.25" customHeight="1">
      <c r="A1080" s="54" t="s">
        <v>1522</v>
      </c>
    </row>
    <row r="1081" spans="1:1" ht="14.25" customHeight="1">
      <c r="A1081" s="54" t="s">
        <v>1523</v>
      </c>
    </row>
    <row r="1082" spans="1:1" ht="14.25" customHeight="1">
      <c r="A1082" s="54" t="s">
        <v>1524</v>
      </c>
    </row>
    <row r="1083" spans="1:1" ht="14.25" customHeight="1">
      <c r="A1083" s="54" t="s">
        <v>1525</v>
      </c>
    </row>
    <row r="1084" spans="1:1" ht="14.25" customHeight="1">
      <c r="A1084" s="54" t="s">
        <v>1526</v>
      </c>
    </row>
    <row r="1085" spans="1:1" ht="14.25" customHeight="1">
      <c r="A1085" s="54" t="s">
        <v>1527</v>
      </c>
    </row>
    <row r="1086" spans="1:1" ht="14.25" customHeight="1">
      <c r="A1086" s="54" t="s">
        <v>1554</v>
      </c>
    </row>
    <row r="1087" spans="1:1" ht="14.25" customHeight="1">
      <c r="A1087" s="54" t="s">
        <v>1555</v>
      </c>
    </row>
    <row r="1088" spans="1:1" ht="14.25" customHeight="1">
      <c r="A1088" s="54" t="s">
        <v>1556</v>
      </c>
    </row>
    <row r="1089" spans="1:1" ht="14.25" customHeight="1">
      <c r="A1089" s="54" t="s">
        <v>1557</v>
      </c>
    </row>
    <row r="1090" spans="1:1" ht="14.25" customHeight="1">
      <c r="A1090" s="54" t="s">
        <v>1559</v>
      </c>
    </row>
    <row r="1091" spans="1:1" ht="14.25" customHeight="1">
      <c r="A1091" s="54" t="s">
        <v>1560</v>
      </c>
    </row>
    <row r="1092" spans="1:1" ht="14.25" customHeight="1">
      <c r="A1092" s="54" t="s">
        <v>1561</v>
      </c>
    </row>
    <row r="1093" spans="1:1" ht="14.25" customHeight="1">
      <c r="A1093" s="54" t="s">
        <v>1562</v>
      </c>
    </row>
    <row r="1094" spans="1:1" ht="14.25" customHeight="1">
      <c r="A1094" s="54" t="s">
        <v>1563</v>
      </c>
    </row>
    <row r="1095" spans="1:1" ht="14.25" customHeight="1">
      <c r="A1095" s="54" t="s">
        <v>1564</v>
      </c>
    </row>
    <row r="1096" spans="1:1" ht="14.25" customHeight="1">
      <c r="A1096" s="54" t="s">
        <v>1565</v>
      </c>
    </row>
    <row r="1097" spans="1:1" ht="14.25" customHeight="1">
      <c r="A1097" s="54" t="s">
        <v>1566</v>
      </c>
    </row>
    <row r="1098" spans="1:1" ht="14.25" customHeight="1">
      <c r="A1098" s="54" t="s">
        <v>1567</v>
      </c>
    </row>
    <row r="1099" spans="1:1" ht="14.25" customHeight="1">
      <c r="A1099" s="54" t="s">
        <v>1568</v>
      </c>
    </row>
    <row r="1100" spans="1:1" ht="14.25" customHeight="1">
      <c r="A1100" s="54" t="s">
        <v>1569</v>
      </c>
    </row>
    <row r="1101" spans="1:1" ht="14.25" customHeight="1">
      <c r="A1101" s="54" t="s">
        <v>1570</v>
      </c>
    </row>
    <row r="1102" spans="1:1" ht="14.25" customHeight="1">
      <c r="A1102" s="54" t="s">
        <v>1572</v>
      </c>
    </row>
    <row r="1103" spans="1:1" ht="14.25" customHeight="1">
      <c r="A1103" s="54" t="s">
        <v>1573</v>
      </c>
    </row>
    <row r="1104" spans="1:1" ht="14.25" customHeight="1">
      <c r="A1104" s="54" t="s">
        <v>1574</v>
      </c>
    </row>
    <row r="1105" spans="1:1" ht="14.25" customHeight="1">
      <c r="A1105" s="54" t="s">
        <v>1575</v>
      </c>
    </row>
    <row r="1106" spans="1:1" ht="14.25" customHeight="1">
      <c r="A1106" s="54" t="s">
        <v>1577</v>
      </c>
    </row>
    <row r="1107" spans="1:1" ht="14.25" customHeight="1">
      <c r="A1107" s="54" t="s">
        <v>1578</v>
      </c>
    </row>
    <row r="1108" spans="1:1" ht="14.25" customHeight="1">
      <c r="A1108" s="54" t="s">
        <v>1579</v>
      </c>
    </row>
    <row r="1109" spans="1:1" ht="14.25" customHeight="1">
      <c r="A1109" s="54" t="s">
        <v>1581</v>
      </c>
    </row>
    <row r="1110" spans="1:1" ht="14.25" customHeight="1">
      <c r="A1110" s="54" t="s">
        <v>1583</v>
      </c>
    </row>
    <row r="1111" spans="1:1" ht="14.25" customHeight="1">
      <c r="A1111" s="54" t="s">
        <v>1584</v>
      </c>
    </row>
    <row r="1112" spans="1:1" ht="14.25" customHeight="1">
      <c r="A1112" s="54" t="s">
        <v>1587</v>
      </c>
    </row>
    <row r="1113" spans="1:1" ht="14.25" customHeight="1">
      <c r="A1113" s="54" t="s">
        <v>1589</v>
      </c>
    </row>
    <row r="1114" spans="1:1" ht="14.25" customHeight="1">
      <c r="A1114" s="54" t="s">
        <v>1590</v>
      </c>
    </row>
    <row r="1115" spans="1:1" ht="14.25" customHeight="1">
      <c r="A1115" s="54" t="s">
        <v>1591</v>
      </c>
    </row>
    <row r="1116" spans="1:1" ht="14.25" customHeight="1">
      <c r="A1116" s="54" t="s">
        <v>1592</v>
      </c>
    </row>
    <row r="1117" spans="1:1" ht="14.25" customHeight="1">
      <c r="A1117" s="54" t="s">
        <v>1593</v>
      </c>
    </row>
    <row r="1118" spans="1:1" ht="14.25" customHeight="1">
      <c r="A1118" s="54" t="s">
        <v>1594</v>
      </c>
    </row>
    <row r="1119" spans="1:1" ht="14.25" customHeight="1">
      <c r="A1119" s="54" t="s">
        <v>1595</v>
      </c>
    </row>
    <row r="1120" spans="1:1" ht="14.25" customHeight="1">
      <c r="A1120" s="54" t="s">
        <v>1596</v>
      </c>
    </row>
    <row r="1121" spans="1:1" ht="14.25" customHeight="1">
      <c r="A1121" s="54" t="s">
        <v>1597</v>
      </c>
    </row>
    <row r="1122" spans="1:1" ht="14.25" customHeight="1">
      <c r="A1122" s="54" t="s">
        <v>1598</v>
      </c>
    </row>
    <row r="1123" spans="1:1" ht="14.25" customHeight="1">
      <c r="A1123" s="54" t="s">
        <v>1600</v>
      </c>
    </row>
    <row r="1124" spans="1:1" ht="14.25" customHeight="1">
      <c r="A1124" s="54" t="s">
        <v>1601</v>
      </c>
    </row>
    <row r="1125" spans="1:1" ht="14.25" customHeight="1">
      <c r="A1125" s="54" t="s">
        <v>1602</v>
      </c>
    </row>
    <row r="1126" spans="1:1" ht="14.25" customHeight="1">
      <c r="A1126" s="54" t="s">
        <v>1603</v>
      </c>
    </row>
    <row r="1127" spans="1:1" ht="14.25" customHeight="1">
      <c r="A1127" s="54" t="s">
        <v>1604</v>
      </c>
    </row>
    <row r="1128" spans="1:1" ht="14.25" customHeight="1">
      <c r="A1128" s="54" t="s">
        <v>1606</v>
      </c>
    </row>
    <row r="1129" spans="1:1" ht="14.25" customHeight="1">
      <c r="A1129" s="54" t="s">
        <v>1607</v>
      </c>
    </row>
    <row r="1130" spans="1:1" ht="14.25" customHeight="1">
      <c r="A1130" s="54" t="s">
        <v>1608</v>
      </c>
    </row>
    <row r="1131" spans="1:1" ht="14.25" customHeight="1">
      <c r="A1131" s="54" t="s">
        <v>1609</v>
      </c>
    </row>
    <row r="1132" spans="1:1" ht="14.25" customHeight="1">
      <c r="A1132" s="54" t="s">
        <v>1610</v>
      </c>
    </row>
    <row r="1133" spans="1:1" ht="14.25" customHeight="1">
      <c r="A1133" s="54" t="s">
        <v>1611</v>
      </c>
    </row>
    <row r="1134" spans="1:1" ht="14.25" customHeight="1">
      <c r="A1134" s="54" t="s">
        <v>1612</v>
      </c>
    </row>
    <row r="1135" spans="1:1" ht="14.25" customHeight="1">
      <c r="A1135" s="54" t="s">
        <v>1614</v>
      </c>
    </row>
    <row r="1136" spans="1:1" ht="14.25" customHeight="1">
      <c r="A1136" s="54" t="s">
        <v>1616</v>
      </c>
    </row>
    <row r="1137" spans="1:1" ht="14.25" customHeight="1">
      <c r="A1137" s="54" t="s">
        <v>1617</v>
      </c>
    </row>
    <row r="1138" spans="1:1" ht="14.25" customHeight="1">
      <c r="A1138" s="54" t="s">
        <v>1618</v>
      </c>
    </row>
    <row r="1139" spans="1:1" ht="14.25" customHeight="1">
      <c r="A1139" s="54" t="s">
        <v>1620</v>
      </c>
    </row>
    <row r="1140" spans="1:1" ht="14.25" customHeight="1">
      <c r="A1140" s="54" t="s">
        <v>1621</v>
      </c>
    </row>
    <row r="1141" spans="1:1" ht="14.25" customHeight="1">
      <c r="A1141" s="54" t="s">
        <v>1622</v>
      </c>
    </row>
    <row r="1142" spans="1:1" ht="14.25" customHeight="1">
      <c r="A1142" s="54" t="s">
        <v>1623</v>
      </c>
    </row>
    <row r="1143" spans="1:1" ht="14.25" customHeight="1">
      <c r="A1143" s="54" t="s">
        <v>1624</v>
      </c>
    </row>
    <row r="1144" spans="1:1" ht="14.25" customHeight="1">
      <c r="A1144" s="54" t="s">
        <v>1625</v>
      </c>
    </row>
    <row r="1145" spans="1:1" ht="14.25" customHeight="1">
      <c r="A1145" s="54" t="s">
        <v>1626</v>
      </c>
    </row>
    <row r="1146" spans="1:1" ht="14.25" customHeight="1">
      <c r="A1146" s="54" t="s">
        <v>1629</v>
      </c>
    </row>
    <row r="1147" spans="1:1" ht="14.25" customHeight="1">
      <c r="A1147" s="54" t="s">
        <v>1631</v>
      </c>
    </row>
    <row r="1148" spans="1:1" ht="14.25" customHeight="1">
      <c r="A1148" s="54" t="s">
        <v>1632</v>
      </c>
    </row>
    <row r="1149" spans="1:1" ht="14.25" customHeight="1">
      <c r="A1149" s="54" t="s">
        <v>1633</v>
      </c>
    </row>
    <row r="1150" spans="1:1" ht="14.25" customHeight="1">
      <c r="A1150" s="54" t="s">
        <v>1634</v>
      </c>
    </row>
    <row r="1151" spans="1:1" ht="14.25" customHeight="1">
      <c r="A1151" s="54" t="s">
        <v>1635</v>
      </c>
    </row>
    <row r="1152" spans="1:1" ht="14.25" customHeight="1">
      <c r="A1152" s="54" t="s">
        <v>1636</v>
      </c>
    </row>
    <row r="1153" spans="1:1" ht="14.25" customHeight="1">
      <c r="A1153" s="54" t="s">
        <v>1637</v>
      </c>
    </row>
    <row r="1154" spans="1:1" ht="14.25" customHeight="1">
      <c r="A1154" s="54" t="s">
        <v>1638</v>
      </c>
    </row>
    <row r="1155" spans="1:1" ht="14.25" customHeight="1">
      <c r="A1155" s="54" t="s">
        <v>1639</v>
      </c>
    </row>
    <row r="1156" spans="1:1" ht="14.25" customHeight="1">
      <c r="A1156" s="54" t="s">
        <v>1640</v>
      </c>
    </row>
    <row r="1157" spans="1:1" ht="14.25" customHeight="1">
      <c r="A1157" s="54" t="s">
        <v>1641</v>
      </c>
    </row>
    <row r="1158" spans="1:1" ht="14.25" customHeight="1">
      <c r="A1158" s="54" t="s">
        <v>1643</v>
      </c>
    </row>
    <row r="1159" spans="1:1" ht="14.25" customHeight="1">
      <c r="A1159" s="54" t="s">
        <v>1644</v>
      </c>
    </row>
    <row r="1160" spans="1:1" ht="14.25" customHeight="1">
      <c r="A1160" s="54" t="s">
        <v>1645</v>
      </c>
    </row>
    <row r="1161" spans="1:1" ht="14.25" customHeight="1">
      <c r="A1161" s="54" t="s">
        <v>1669</v>
      </c>
    </row>
    <row r="1162" spans="1:1" ht="14.25" customHeight="1">
      <c r="A1162" s="54" t="s">
        <v>1670</v>
      </c>
    </row>
    <row r="1163" spans="1:1" ht="14.25" customHeight="1">
      <c r="A1163" s="54" t="s">
        <v>1671</v>
      </c>
    </row>
    <row r="1164" spans="1:1" ht="14.25" customHeight="1">
      <c r="A1164" s="54" t="s">
        <v>1672</v>
      </c>
    </row>
    <row r="1165" spans="1:1" ht="14.25" customHeight="1">
      <c r="A1165" s="54" t="s">
        <v>1673</v>
      </c>
    </row>
    <row r="1166" spans="1:1" ht="14.25" customHeight="1">
      <c r="A1166" s="54" t="s">
        <v>1674</v>
      </c>
    </row>
    <row r="1167" spans="1:1" ht="14.25" customHeight="1">
      <c r="A1167" s="54" t="s">
        <v>1675</v>
      </c>
    </row>
    <row r="1168" spans="1:1" ht="14.25" customHeight="1">
      <c r="A1168" s="54" t="s">
        <v>1676</v>
      </c>
    </row>
    <row r="1169" spans="1:1" ht="14.25" customHeight="1">
      <c r="A1169" s="54" t="s">
        <v>1679</v>
      </c>
    </row>
    <row r="1170" spans="1:1" ht="14.25" customHeight="1">
      <c r="A1170" s="54" t="s">
        <v>1680</v>
      </c>
    </row>
    <row r="1171" spans="1:1" ht="14.25" customHeight="1">
      <c r="A1171" s="54" t="s">
        <v>1681</v>
      </c>
    </row>
    <row r="1172" spans="1:1" ht="14.25" customHeight="1">
      <c r="A1172" s="54" t="s">
        <v>1683</v>
      </c>
    </row>
    <row r="1173" spans="1:1" ht="14.25" customHeight="1">
      <c r="A1173" s="54" t="s">
        <v>1684</v>
      </c>
    </row>
    <row r="1174" spans="1:1" ht="14.25" customHeight="1">
      <c r="A1174" s="54" t="s">
        <v>1686</v>
      </c>
    </row>
    <row r="1175" spans="1:1" ht="14.25" customHeight="1">
      <c r="A1175" s="54" t="s">
        <v>1687</v>
      </c>
    </row>
    <row r="1176" spans="1:1" ht="14.25" customHeight="1">
      <c r="A1176" s="54" t="s">
        <v>1688</v>
      </c>
    </row>
    <row r="1177" spans="1:1" ht="14.25" customHeight="1">
      <c r="A1177" s="54" t="s">
        <v>1690</v>
      </c>
    </row>
    <row r="1178" spans="1:1" ht="14.25" customHeight="1">
      <c r="A1178" s="54" t="s">
        <v>1691</v>
      </c>
    </row>
    <row r="1179" spans="1:1" ht="14.25" customHeight="1">
      <c r="A1179" s="54" t="s">
        <v>1692</v>
      </c>
    </row>
    <row r="1180" spans="1:1" ht="14.25" customHeight="1">
      <c r="A1180" s="54" t="s">
        <v>1693</v>
      </c>
    </row>
    <row r="1181" spans="1:1" ht="14.25" customHeight="1">
      <c r="A1181" s="54" t="s">
        <v>1695</v>
      </c>
    </row>
    <row r="1182" spans="1:1" ht="14.25" customHeight="1">
      <c r="A1182" s="54" t="s">
        <v>1696</v>
      </c>
    </row>
    <row r="1183" spans="1:1" ht="14.25" customHeight="1">
      <c r="A1183" s="54" t="s">
        <v>1696</v>
      </c>
    </row>
    <row r="1184" spans="1:1" ht="14.25" customHeight="1">
      <c r="A1184" s="54" t="s">
        <v>1697</v>
      </c>
    </row>
    <row r="1185" spans="1:1" ht="14.25" customHeight="1">
      <c r="A1185" s="54" t="s">
        <v>1699</v>
      </c>
    </row>
    <row r="1186" spans="1:1" ht="14.25" customHeight="1">
      <c r="A1186" s="54" t="s">
        <v>1701</v>
      </c>
    </row>
    <row r="1187" spans="1:1" ht="14.25" customHeight="1">
      <c r="A1187" s="54" t="s">
        <v>1702</v>
      </c>
    </row>
    <row r="1188" spans="1:1" ht="14.25" customHeight="1">
      <c r="A1188" s="54" t="s">
        <v>1703</v>
      </c>
    </row>
    <row r="1189" spans="1:1" ht="14.25" customHeight="1">
      <c r="A1189" s="54" t="s">
        <v>1704</v>
      </c>
    </row>
    <row r="1190" spans="1:1" ht="14.25" customHeight="1">
      <c r="A1190" s="54" t="s">
        <v>1705</v>
      </c>
    </row>
    <row r="1191" spans="1:1" ht="14.25" customHeight="1">
      <c r="A1191" s="54" t="s">
        <v>1706</v>
      </c>
    </row>
    <row r="1192" spans="1:1" ht="14.25" customHeight="1">
      <c r="A1192" s="54" t="s">
        <v>1707</v>
      </c>
    </row>
    <row r="1193" spans="1:1" ht="14.25" customHeight="1">
      <c r="A1193" s="54" t="s">
        <v>1708</v>
      </c>
    </row>
    <row r="1194" spans="1:1" ht="14.25" customHeight="1">
      <c r="A1194" s="54" t="s">
        <v>1709</v>
      </c>
    </row>
    <row r="1195" spans="1:1" ht="14.25" customHeight="1">
      <c r="A1195" s="54" t="s">
        <v>1710</v>
      </c>
    </row>
    <row r="1196" spans="1:1" ht="14.25" customHeight="1">
      <c r="A1196" s="54" t="s">
        <v>1711</v>
      </c>
    </row>
    <row r="1197" spans="1:1" ht="14.25" customHeight="1">
      <c r="A1197" s="54" t="s">
        <v>1712</v>
      </c>
    </row>
    <row r="1198" spans="1:1" ht="14.25" customHeight="1">
      <c r="A1198" s="54" t="s">
        <v>1713</v>
      </c>
    </row>
    <row r="1199" spans="1:1" ht="14.25" customHeight="1">
      <c r="A1199" s="54" t="s">
        <v>1714</v>
      </c>
    </row>
    <row r="1200" spans="1:1" ht="14.25" customHeight="1">
      <c r="A1200" s="54" t="s">
        <v>1715</v>
      </c>
    </row>
    <row r="1201" spans="1:1" ht="14.25" customHeight="1">
      <c r="A1201" s="54" t="s">
        <v>1716</v>
      </c>
    </row>
    <row r="1202" spans="1:1" ht="14.25" customHeight="1">
      <c r="A1202" s="54" t="s">
        <v>1717</v>
      </c>
    </row>
    <row r="1203" spans="1:1" ht="14.25" customHeight="1">
      <c r="A1203" s="54" t="s">
        <v>1718</v>
      </c>
    </row>
    <row r="1204" spans="1:1" ht="14.25" customHeight="1">
      <c r="A1204" s="54" t="s">
        <v>1719</v>
      </c>
    </row>
    <row r="1205" spans="1:1" ht="14.25" customHeight="1">
      <c r="A1205" s="54" t="s">
        <v>1721</v>
      </c>
    </row>
    <row r="1206" spans="1:1" ht="14.25" customHeight="1">
      <c r="A1206" s="54" t="s">
        <v>1722</v>
      </c>
    </row>
    <row r="1207" spans="1:1" ht="14.25" customHeight="1">
      <c r="A1207" s="54" t="s">
        <v>1723</v>
      </c>
    </row>
    <row r="1208" spans="1:1" ht="14.25" customHeight="1">
      <c r="A1208" s="54" t="s">
        <v>1724</v>
      </c>
    </row>
    <row r="1209" spans="1:1" ht="14.25" customHeight="1">
      <c r="A1209" s="54" t="s">
        <v>1724</v>
      </c>
    </row>
    <row r="1210" spans="1:1" ht="14.25" customHeight="1">
      <c r="A1210" s="54" t="s">
        <v>1730</v>
      </c>
    </row>
    <row r="1211" spans="1:1" ht="14.25" customHeight="1">
      <c r="A1211" s="54" t="s">
        <v>1731</v>
      </c>
    </row>
    <row r="1212" spans="1:1" ht="14.25" customHeight="1">
      <c r="A1212" s="54" t="s">
        <v>1732</v>
      </c>
    </row>
    <row r="1213" spans="1:1" ht="14.25" customHeight="1">
      <c r="A1213" s="54" t="s">
        <v>1733</v>
      </c>
    </row>
    <row r="1214" spans="1:1" ht="14.25" customHeight="1">
      <c r="A1214" s="54" t="s">
        <v>1734</v>
      </c>
    </row>
    <row r="1215" spans="1:1" ht="14.25" customHeight="1">
      <c r="A1215" s="54" t="s">
        <v>1735</v>
      </c>
    </row>
    <row r="1216" spans="1:1" ht="14.25" customHeight="1">
      <c r="A1216" s="54" t="s">
        <v>1736</v>
      </c>
    </row>
    <row r="1217" spans="1:1" ht="14.25" customHeight="1">
      <c r="A1217" s="54" t="s">
        <v>1737</v>
      </c>
    </row>
    <row r="1218" spans="1:1" ht="14.25" customHeight="1">
      <c r="A1218" s="54" t="s">
        <v>1738</v>
      </c>
    </row>
    <row r="1219" spans="1:1" ht="14.25" customHeight="1">
      <c r="A1219" s="54" t="s">
        <v>1739</v>
      </c>
    </row>
    <row r="1220" spans="1:1" ht="14.25" customHeight="1">
      <c r="A1220" s="54" t="s">
        <v>1740</v>
      </c>
    </row>
    <row r="1221" spans="1:1" ht="14.25" customHeight="1">
      <c r="A1221" s="54" t="s">
        <v>1741</v>
      </c>
    </row>
    <row r="1222" spans="1:1" ht="14.25" customHeight="1">
      <c r="A1222" s="54" t="s">
        <v>1742</v>
      </c>
    </row>
    <row r="1223" spans="1:1" ht="14.25" customHeight="1">
      <c r="A1223" s="54" t="s">
        <v>1743</v>
      </c>
    </row>
    <row r="1224" spans="1:1" ht="14.25" customHeight="1">
      <c r="A1224" s="54" t="s">
        <v>1744</v>
      </c>
    </row>
    <row r="1225" spans="1:1" ht="14.25" customHeight="1">
      <c r="A1225" s="54" t="s">
        <v>1745</v>
      </c>
    </row>
    <row r="1226" spans="1:1" ht="14.25" customHeight="1">
      <c r="A1226" s="54" t="s">
        <v>1746</v>
      </c>
    </row>
    <row r="1227" spans="1:1" ht="14.25" customHeight="1">
      <c r="A1227" s="54" t="s">
        <v>1747</v>
      </c>
    </row>
    <row r="1228" spans="1:1" ht="14.25" customHeight="1">
      <c r="A1228" s="54" t="s">
        <v>1748</v>
      </c>
    </row>
    <row r="1229" spans="1:1" ht="14.25" customHeight="1">
      <c r="A1229" s="54" t="s">
        <v>1749</v>
      </c>
    </row>
    <row r="1230" spans="1:1" ht="14.25" customHeight="1">
      <c r="A1230" s="54" t="s">
        <v>1750</v>
      </c>
    </row>
    <row r="1231" spans="1:1" ht="14.25" customHeight="1">
      <c r="A1231" s="54" t="s">
        <v>1752</v>
      </c>
    </row>
    <row r="1232" spans="1:1" ht="14.25" customHeight="1">
      <c r="A1232" s="54" t="s">
        <v>1754</v>
      </c>
    </row>
    <row r="1233" spans="1:1" ht="14.25" customHeight="1">
      <c r="A1233" s="54" t="s">
        <v>1755</v>
      </c>
    </row>
    <row r="1234" spans="1:1" ht="14.25" customHeight="1">
      <c r="A1234" s="54" t="s">
        <v>1756</v>
      </c>
    </row>
    <row r="1235" spans="1:1" ht="14.25" customHeight="1">
      <c r="A1235" s="54" t="s">
        <v>1757</v>
      </c>
    </row>
    <row r="1236" spans="1:1" ht="14.25" customHeight="1">
      <c r="A1236" s="54" t="s">
        <v>1758</v>
      </c>
    </row>
    <row r="1237" spans="1:1" ht="14.25" customHeight="1">
      <c r="A1237" s="54" t="s">
        <v>1759</v>
      </c>
    </row>
    <row r="1238" spans="1:1" ht="14.25" customHeight="1">
      <c r="A1238" s="54" t="s">
        <v>1760</v>
      </c>
    </row>
    <row r="1239" spans="1:1" ht="14.25" customHeight="1">
      <c r="A1239" s="54" t="s">
        <v>1761</v>
      </c>
    </row>
    <row r="1240" spans="1:1" ht="14.25" customHeight="1">
      <c r="A1240" s="54" t="s">
        <v>1762</v>
      </c>
    </row>
    <row r="1241" spans="1:1" ht="14.25" customHeight="1">
      <c r="A1241" s="54" t="s">
        <v>1763</v>
      </c>
    </row>
    <row r="1242" spans="1:1" ht="14.25" customHeight="1">
      <c r="A1242" s="54" t="s">
        <v>1764</v>
      </c>
    </row>
    <row r="1243" spans="1:1" ht="14.25" customHeight="1">
      <c r="A1243" s="54" t="s">
        <v>1765</v>
      </c>
    </row>
    <row r="1244" spans="1:1" ht="14.25" customHeight="1">
      <c r="A1244" s="54" t="s">
        <v>1793</v>
      </c>
    </row>
    <row r="1245" spans="1:1" ht="14.25" customHeight="1">
      <c r="A1245" s="54" t="s">
        <v>1794</v>
      </c>
    </row>
    <row r="1246" spans="1:1" ht="14.25" customHeight="1">
      <c r="A1246" s="54" t="s">
        <v>1795</v>
      </c>
    </row>
    <row r="1247" spans="1:1" ht="14.25" customHeight="1">
      <c r="A1247" s="54" t="s">
        <v>1796</v>
      </c>
    </row>
    <row r="1248" spans="1:1" ht="14.25" customHeight="1">
      <c r="A1248" s="54" t="s">
        <v>1797</v>
      </c>
    </row>
    <row r="1249" spans="1:1" ht="14.25" customHeight="1">
      <c r="A1249" s="54" t="s">
        <v>1798</v>
      </c>
    </row>
    <row r="1250" spans="1:1" ht="14.25" customHeight="1">
      <c r="A1250" s="54" t="s">
        <v>1799</v>
      </c>
    </row>
    <row r="1251" spans="1:1" ht="14.25" customHeight="1">
      <c r="A1251" s="54" t="s">
        <v>1800</v>
      </c>
    </row>
    <row r="1252" spans="1:1" ht="14.25" customHeight="1">
      <c r="A1252" s="54" t="s">
        <v>1801</v>
      </c>
    </row>
    <row r="1253" spans="1:1" ht="14.25" customHeight="1">
      <c r="A1253" s="54" t="s">
        <v>1802</v>
      </c>
    </row>
    <row r="1254" spans="1:1" ht="14.25" customHeight="1">
      <c r="A1254" s="54" t="s">
        <v>1803</v>
      </c>
    </row>
    <row r="1255" spans="1:1" ht="14.25" customHeight="1">
      <c r="A1255" s="54" t="s">
        <v>1804</v>
      </c>
    </row>
    <row r="1256" spans="1:1" ht="14.25" customHeight="1">
      <c r="A1256" s="54" t="s">
        <v>1805</v>
      </c>
    </row>
    <row r="1257" spans="1:1" ht="14.25" customHeight="1">
      <c r="A1257" s="54" t="s">
        <v>1806</v>
      </c>
    </row>
    <row r="1258" spans="1:1" ht="14.25" customHeight="1">
      <c r="A1258" s="54" t="s">
        <v>1807</v>
      </c>
    </row>
    <row r="1259" spans="1:1" ht="14.25" customHeight="1">
      <c r="A1259" s="54" t="s">
        <v>1808</v>
      </c>
    </row>
    <row r="1260" spans="1:1" ht="14.25" customHeight="1">
      <c r="A1260" s="54" t="s">
        <v>1809</v>
      </c>
    </row>
    <row r="1261" spans="1:1" ht="14.25" customHeight="1">
      <c r="A1261" s="54" t="s">
        <v>1810</v>
      </c>
    </row>
    <row r="1262" spans="1:1" ht="14.25" customHeight="1">
      <c r="A1262" s="54" t="s">
        <v>1811</v>
      </c>
    </row>
    <row r="1263" spans="1:1" ht="14.25" customHeight="1">
      <c r="A1263" s="54" t="s">
        <v>1812</v>
      </c>
    </row>
    <row r="1264" spans="1:1" ht="14.25" customHeight="1">
      <c r="A1264" s="54" t="s">
        <v>1813</v>
      </c>
    </row>
    <row r="1265" spans="1:1" ht="14.25" customHeight="1">
      <c r="A1265" s="54" t="s">
        <v>1814</v>
      </c>
    </row>
    <row r="1266" spans="1:1" ht="14.25" customHeight="1">
      <c r="A1266" s="54" t="s">
        <v>1815</v>
      </c>
    </row>
    <row r="1267" spans="1:1" ht="14.25" customHeight="1">
      <c r="A1267" s="54" t="s">
        <v>1816</v>
      </c>
    </row>
    <row r="1268" spans="1:1" ht="14.25" customHeight="1">
      <c r="A1268" s="54" t="s">
        <v>1817</v>
      </c>
    </row>
    <row r="1269" spans="1:1" ht="14.25" customHeight="1">
      <c r="A1269" s="54" t="s">
        <v>1818</v>
      </c>
    </row>
    <row r="1270" spans="1:1" ht="14.25" customHeight="1">
      <c r="A1270" s="54" t="s">
        <v>1819</v>
      </c>
    </row>
    <row r="1271" spans="1:1" ht="14.25" customHeight="1">
      <c r="A1271" s="54" t="s">
        <v>1821</v>
      </c>
    </row>
    <row r="1272" spans="1:1" ht="14.25" customHeight="1">
      <c r="A1272" s="54" t="s">
        <v>1822</v>
      </c>
    </row>
    <row r="1273" spans="1:1" ht="14.25" customHeight="1">
      <c r="A1273" s="54" t="s">
        <v>1825</v>
      </c>
    </row>
    <row r="1274" spans="1:1" ht="14.25" customHeight="1">
      <c r="A1274" s="54" t="s">
        <v>1826</v>
      </c>
    </row>
    <row r="1275" spans="1:1" ht="14.25" customHeight="1">
      <c r="A1275" s="54" t="s">
        <v>1827</v>
      </c>
    </row>
    <row r="1276" spans="1:1" ht="14.25" customHeight="1">
      <c r="A1276" s="54" t="s">
        <v>1828</v>
      </c>
    </row>
    <row r="1277" spans="1:1" ht="14.25" customHeight="1">
      <c r="A1277" s="54" t="s">
        <v>1829</v>
      </c>
    </row>
    <row r="1278" spans="1:1" ht="14.25" customHeight="1">
      <c r="A1278" s="54" t="s">
        <v>1830</v>
      </c>
    </row>
    <row r="1279" spans="1:1" ht="14.25" customHeight="1">
      <c r="A1279" s="54" t="s">
        <v>1831</v>
      </c>
    </row>
    <row r="1280" spans="1:1" ht="14.25" customHeight="1">
      <c r="A1280" s="54" t="s">
        <v>1832</v>
      </c>
    </row>
    <row r="1281" spans="1:1" ht="14.25" customHeight="1">
      <c r="A1281" s="54" t="s">
        <v>1833</v>
      </c>
    </row>
    <row r="1282" spans="1:1" ht="14.25" customHeight="1">
      <c r="A1282" s="54" t="s">
        <v>1835</v>
      </c>
    </row>
    <row r="1283" spans="1:1" ht="14.25" customHeight="1">
      <c r="A1283" s="54" t="s">
        <v>1836</v>
      </c>
    </row>
    <row r="1284" spans="1:1" ht="14.25" customHeight="1">
      <c r="A1284" s="54" t="s">
        <v>1837</v>
      </c>
    </row>
    <row r="1285" spans="1:1" ht="14.25" customHeight="1">
      <c r="A1285" s="54" t="s">
        <v>1838</v>
      </c>
    </row>
    <row r="1286" spans="1:1" ht="14.25" customHeight="1">
      <c r="A1286" s="54" t="s">
        <v>1840</v>
      </c>
    </row>
    <row r="1287" spans="1:1" ht="14.25" customHeight="1">
      <c r="A1287" s="54" t="s">
        <v>1841</v>
      </c>
    </row>
    <row r="1288" spans="1:1" ht="14.25" customHeight="1">
      <c r="A1288" s="54" t="s">
        <v>1842</v>
      </c>
    </row>
    <row r="1289" spans="1:1" ht="14.25" customHeight="1">
      <c r="A1289" s="54" t="s">
        <v>1844</v>
      </c>
    </row>
    <row r="1290" spans="1:1" ht="14.25" customHeight="1">
      <c r="A1290" s="54" t="s">
        <v>1845</v>
      </c>
    </row>
    <row r="1291" spans="1:1" ht="14.25" customHeight="1">
      <c r="A1291" s="54" t="s">
        <v>1846</v>
      </c>
    </row>
    <row r="1292" spans="1:1" ht="14.25" customHeight="1">
      <c r="A1292" s="54" t="s">
        <v>1847</v>
      </c>
    </row>
    <row r="1293" spans="1:1" ht="14.25" customHeight="1">
      <c r="A1293" s="54" t="s">
        <v>1848</v>
      </c>
    </row>
    <row r="1294" spans="1:1" ht="14.25" customHeight="1">
      <c r="A1294" s="54" t="s">
        <v>1850</v>
      </c>
    </row>
    <row r="1295" spans="1:1" ht="14.25" customHeight="1">
      <c r="A1295" s="54" t="s">
        <v>1852</v>
      </c>
    </row>
    <row r="1296" spans="1:1" ht="14.25" customHeight="1">
      <c r="A1296" s="54" t="s">
        <v>1853</v>
      </c>
    </row>
    <row r="1297" spans="1:1" ht="14.25" customHeight="1">
      <c r="A1297" s="54" t="s">
        <v>1854</v>
      </c>
    </row>
    <row r="1298" spans="1:1" ht="14.25" customHeight="1">
      <c r="A1298" s="54" t="s">
        <v>1855</v>
      </c>
    </row>
    <row r="1299" spans="1:1" ht="14.25" customHeight="1">
      <c r="A1299" s="54" t="s">
        <v>1856</v>
      </c>
    </row>
    <row r="1300" spans="1:1" ht="14.25" customHeight="1">
      <c r="A1300" s="54" t="s">
        <v>1857</v>
      </c>
    </row>
    <row r="1301" spans="1:1" ht="14.25" customHeight="1">
      <c r="A1301" s="54" t="s">
        <v>1858</v>
      </c>
    </row>
    <row r="1302" spans="1:1" ht="14.25" customHeight="1">
      <c r="A1302" s="54" t="s">
        <v>1859</v>
      </c>
    </row>
    <row r="1303" spans="1:1" ht="14.25" customHeight="1">
      <c r="A1303" s="54" t="s">
        <v>1860</v>
      </c>
    </row>
    <row r="1304" spans="1:1" ht="14.25" customHeight="1">
      <c r="A1304" s="54" t="s">
        <v>1861</v>
      </c>
    </row>
    <row r="1305" spans="1:1" ht="14.25" customHeight="1">
      <c r="A1305" s="54" t="s">
        <v>1861</v>
      </c>
    </row>
    <row r="1306" spans="1:1" ht="14.25" customHeight="1">
      <c r="A1306" s="54" t="s">
        <v>1862</v>
      </c>
    </row>
    <row r="1307" spans="1:1" ht="14.25" customHeight="1">
      <c r="A1307" s="54" t="s">
        <v>1863</v>
      </c>
    </row>
    <row r="1308" spans="1:1" ht="14.25" customHeight="1">
      <c r="A1308" s="54" t="s">
        <v>1864</v>
      </c>
    </row>
    <row r="1309" spans="1:1" ht="14.25" customHeight="1">
      <c r="A1309" s="54" t="s">
        <v>1865</v>
      </c>
    </row>
    <row r="1310" spans="1:1" ht="14.25" customHeight="1">
      <c r="A1310" s="54" t="s">
        <v>1866</v>
      </c>
    </row>
    <row r="1311" spans="1:1" ht="14.25" customHeight="1">
      <c r="A1311" s="54" t="s">
        <v>1867</v>
      </c>
    </row>
    <row r="1312" spans="1:1" ht="14.25" customHeight="1">
      <c r="A1312" s="54" t="s">
        <v>1868</v>
      </c>
    </row>
    <row r="1313" spans="1:1" ht="14.25" customHeight="1">
      <c r="A1313" s="54" t="s">
        <v>1869</v>
      </c>
    </row>
    <row r="1314" spans="1:1" ht="14.25" customHeight="1">
      <c r="A1314" s="54" t="s">
        <v>1870</v>
      </c>
    </row>
    <row r="1315" spans="1:1" ht="14.25" customHeight="1">
      <c r="A1315" s="54" t="s">
        <v>1872</v>
      </c>
    </row>
    <row r="1316" spans="1:1" ht="14.25" customHeight="1">
      <c r="A1316" s="54" t="s">
        <v>1873</v>
      </c>
    </row>
    <row r="1317" spans="1:1" ht="14.25" customHeight="1">
      <c r="A1317" s="54" t="s">
        <v>1874</v>
      </c>
    </row>
    <row r="1318" spans="1:1" ht="14.25" customHeight="1">
      <c r="A1318" s="54" t="s">
        <v>1875</v>
      </c>
    </row>
    <row r="1319" spans="1:1" ht="14.25" customHeight="1">
      <c r="A1319" s="54" t="s">
        <v>1876</v>
      </c>
    </row>
    <row r="1320" spans="1:1" ht="14.25" customHeight="1">
      <c r="A1320" s="54" t="s">
        <v>1877</v>
      </c>
    </row>
    <row r="1321" spans="1:1" ht="14.25" customHeight="1">
      <c r="A1321" s="54" t="s">
        <v>1878</v>
      </c>
    </row>
    <row r="1322" spans="1:1" ht="14.25" customHeight="1">
      <c r="A1322" s="54" t="s">
        <v>1879</v>
      </c>
    </row>
    <row r="1323" spans="1:1" ht="14.25" customHeight="1">
      <c r="A1323" s="54" t="s">
        <v>1880</v>
      </c>
    </row>
    <row r="1324" spans="1:1" ht="14.25" customHeight="1">
      <c r="A1324" s="54" t="s">
        <v>1881</v>
      </c>
    </row>
    <row r="1325" spans="1:1" ht="14.25" customHeight="1">
      <c r="A1325" s="54" t="s">
        <v>1882</v>
      </c>
    </row>
    <row r="1326" spans="1:1" ht="14.25" customHeight="1">
      <c r="A1326" s="54" t="s">
        <v>1883</v>
      </c>
    </row>
    <row r="1327" spans="1:1" ht="14.25" customHeight="1">
      <c r="A1327" s="54" t="s">
        <v>1884</v>
      </c>
    </row>
    <row r="1328" spans="1:1" ht="14.25" customHeight="1">
      <c r="A1328" s="54" t="s">
        <v>1885</v>
      </c>
    </row>
    <row r="1329" spans="1:1" ht="14.25" customHeight="1">
      <c r="A1329" s="54" t="s">
        <v>1886</v>
      </c>
    </row>
    <row r="1330" spans="1:1" ht="14.25" customHeight="1">
      <c r="A1330" s="54" t="s">
        <v>1887</v>
      </c>
    </row>
    <row r="1331" spans="1:1" ht="14.25" customHeight="1">
      <c r="A1331" s="54" t="s">
        <v>1888</v>
      </c>
    </row>
    <row r="1332" spans="1:1" ht="14.25" customHeight="1">
      <c r="A1332" s="54" t="s">
        <v>1889</v>
      </c>
    </row>
    <row r="1333" spans="1:1" ht="14.25" customHeight="1">
      <c r="A1333" s="54" t="s">
        <v>1890</v>
      </c>
    </row>
    <row r="1334" spans="1:1" ht="14.25" customHeight="1">
      <c r="A1334" s="54" t="s">
        <v>1891</v>
      </c>
    </row>
    <row r="1335" spans="1:1" ht="14.25" customHeight="1">
      <c r="A1335" s="54" t="s">
        <v>1892</v>
      </c>
    </row>
    <row r="1336" spans="1:1" ht="14.25" customHeight="1">
      <c r="A1336" s="54" t="s">
        <v>1893</v>
      </c>
    </row>
    <row r="1337" spans="1:1" ht="14.25" customHeight="1">
      <c r="A1337" s="54" t="s">
        <v>1894</v>
      </c>
    </row>
    <row r="1338" spans="1:1" ht="14.25" customHeight="1">
      <c r="A1338" s="54" t="s">
        <v>1895</v>
      </c>
    </row>
    <row r="1339" spans="1:1" ht="14.25" customHeight="1">
      <c r="A1339" s="54" t="s">
        <v>1896</v>
      </c>
    </row>
    <row r="1340" spans="1:1" ht="14.25" customHeight="1">
      <c r="A1340" s="54" t="s">
        <v>1896</v>
      </c>
    </row>
    <row r="1341" spans="1:1" ht="14.25" customHeight="1">
      <c r="A1341" s="54" t="s">
        <v>1897</v>
      </c>
    </row>
    <row r="1342" spans="1:1" ht="14.25" customHeight="1">
      <c r="A1342" s="54" t="s">
        <v>1898</v>
      </c>
    </row>
    <row r="1343" spans="1:1" ht="14.25" customHeight="1">
      <c r="A1343" s="54" t="s">
        <v>1899</v>
      </c>
    </row>
    <row r="1344" spans="1:1" ht="14.25" customHeight="1">
      <c r="A1344" s="54" t="s">
        <v>1900</v>
      </c>
    </row>
    <row r="1345" spans="1:1" ht="14.25" customHeight="1">
      <c r="A1345" s="54" t="s">
        <v>1901</v>
      </c>
    </row>
    <row r="1346" spans="1:1" ht="14.25" customHeight="1">
      <c r="A1346" s="54" t="s">
        <v>1902</v>
      </c>
    </row>
    <row r="1347" spans="1:1" ht="14.25" customHeight="1">
      <c r="A1347" s="54" t="s">
        <v>1903</v>
      </c>
    </row>
    <row r="1348" spans="1:1" ht="14.25" customHeight="1">
      <c r="A1348" s="54" t="s">
        <v>1904</v>
      </c>
    </row>
    <row r="1349" spans="1:1" ht="14.25" customHeight="1">
      <c r="A1349" s="54" t="s">
        <v>1905</v>
      </c>
    </row>
    <row r="1350" spans="1:1" ht="14.25" customHeight="1">
      <c r="A1350" s="54" t="s">
        <v>1906</v>
      </c>
    </row>
    <row r="1351" spans="1:1" ht="14.25" customHeight="1">
      <c r="A1351" s="54" t="s">
        <v>1907</v>
      </c>
    </row>
    <row r="1352" spans="1:1" ht="14.25" customHeight="1">
      <c r="A1352" s="54" t="s">
        <v>1908</v>
      </c>
    </row>
    <row r="1353" spans="1:1" ht="14.25" customHeight="1">
      <c r="A1353" s="54" t="s">
        <v>1909</v>
      </c>
    </row>
    <row r="1354" spans="1:1" ht="14.25" customHeight="1">
      <c r="A1354" s="54" t="s">
        <v>1910</v>
      </c>
    </row>
    <row r="1355" spans="1:1" ht="14.25" customHeight="1">
      <c r="A1355" s="54" t="s">
        <v>1912</v>
      </c>
    </row>
    <row r="1356" spans="1:1" ht="14.25" customHeight="1">
      <c r="A1356" s="54" t="s">
        <v>1913</v>
      </c>
    </row>
    <row r="1357" spans="1:1" ht="14.25" customHeight="1">
      <c r="A1357" s="54" t="s">
        <v>1914</v>
      </c>
    </row>
    <row r="1358" spans="1:1" ht="14.25" customHeight="1">
      <c r="A1358" s="54" t="s">
        <v>1916</v>
      </c>
    </row>
    <row r="1359" spans="1:1" ht="14.25" customHeight="1">
      <c r="A1359" s="54" t="s">
        <v>1917</v>
      </c>
    </row>
    <row r="1360" spans="1:1" ht="14.25" customHeight="1">
      <c r="A1360" s="54" t="s">
        <v>1918</v>
      </c>
    </row>
    <row r="1361" spans="1:1" ht="14.25" customHeight="1">
      <c r="A1361" s="54" t="s">
        <v>1919</v>
      </c>
    </row>
    <row r="1362" spans="1:1" ht="14.25" customHeight="1">
      <c r="A1362" s="54" t="s">
        <v>1920</v>
      </c>
    </row>
    <row r="1363" spans="1:1" ht="14.25" customHeight="1">
      <c r="A1363" s="54" t="s">
        <v>1921</v>
      </c>
    </row>
    <row r="1364" spans="1:1" ht="14.25" customHeight="1">
      <c r="A1364" s="54" t="s">
        <v>1922</v>
      </c>
    </row>
    <row r="1365" spans="1:1" ht="14.25" customHeight="1">
      <c r="A1365" s="54" t="s">
        <v>1923</v>
      </c>
    </row>
    <row r="1366" spans="1:1" ht="14.25" customHeight="1">
      <c r="A1366" s="54" t="s">
        <v>1926</v>
      </c>
    </row>
    <row r="1367" spans="1:1" ht="14.25" customHeight="1">
      <c r="A1367" s="54" t="s">
        <v>1927</v>
      </c>
    </row>
    <row r="1368" spans="1:1" ht="14.25" customHeight="1">
      <c r="A1368" s="54" t="s">
        <v>1931</v>
      </c>
    </row>
    <row r="1369" spans="1:1" ht="14.25" customHeight="1">
      <c r="A1369" s="54" t="s">
        <v>1932</v>
      </c>
    </row>
    <row r="1370" spans="1:1" ht="14.25" customHeight="1">
      <c r="A1370" s="54" t="s">
        <v>1933</v>
      </c>
    </row>
    <row r="1371" spans="1:1" ht="14.25" customHeight="1">
      <c r="A1371" s="54" t="s">
        <v>1935</v>
      </c>
    </row>
    <row r="1372" spans="1:1" ht="14.25" customHeight="1">
      <c r="A1372" s="54" t="s">
        <v>1936</v>
      </c>
    </row>
    <row r="1373" spans="1:1" ht="14.25" customHeight="1">
      <c r="A1373" s="54" t="s">
        <v>1937</v>
      </c>
    </row>
    <row r="1374" spans="1:1" ht="14.25" customHeight="1">
      <c r="A1374" s="54" t="s">
        <v>1938</v>
      </c>
    </row>
    <row r="1375" spans="1:1" ht="14.25" customHeight="1">
      <c r="A1375" s="54" t="s">
        <v>1939</v>
      </c>
    </row>
    <row r="1376" spans="1:1" ht="14.25" customHeight="1">
      <c r="A1376" s="54" t="s">
        <v>1940</v>
      </c>
    </row>
    <row r="1377" spans="1:1" ht="14.25" customHeight="1">
      <c r="A1377" s="54" t="s">
        <v>1941</v>
      </c>
    </row>
    <row r="1378" spans="1:1" ht="14.25" customHeight="1">
      <c r="A1378" s="54" t="s">
        <v>1942</v>
      </c>
    </row>
    <row r="1379" spans="1:1" ht="14.25" customHeight="1">
      <c r="A1379" s="54" t="s">
        <v>1943</v>
      </c>
    </row>
    <row r="1380" spans="1:1" ht="14.25" customHeight="1">
      <c r="A1380" s="54" t="s">
        <v>1944</v>
      </c>
    </row>
    <row r="1381" spans="1:1" ht="14.25" customHeight="1">
      <c r="A1381" s="54" t="s">
        <v>1945</v>
      </c>
    </row>
    <row r="1382" spans="1:1" ht="14.25" customHeight="1">
      <c r="A1382" s="54" t="s">
        <v>1946</v>
      </c>
    </row>
    <row r="1383" spans="1:1" ht="14.25" customHeight="1">
      <c r="A1383" s="54" t="s">
        <v>1947</v>
      </c>
    </row>
    <row r="1384" spans="1:1" ht="14.25" customHeight="1">
      <c r="A1384" s="54" t="s">
        <v>1948</v>
      </c>
    </row>
    <row r="1385" spans="1:1" ht="14.25" customHeight="1">
      <c r="A1385" s="54" t="s">
        <v>1949</v>
      </c>
    </row>
    <row r="1386" spans="1:1" ht="14.25" customHeight="1">
      <c r="A1386" s="54" t="s">
        <v>1950</v>
      </c>
    </row>
    <row r="1387" spans="1:1" ht="14.25" customHeight="1">
      <c r="A1387" s="54" t="s">
        <v>1951</v>
      </c>
    </row>
    <row r="1388" spans="1:1" ht="14.25" customHeight="1">
      <c r="A1388" s="54" t="s">
        <v>1952</v>
      </c>
    </row>
    <row r="1389" spans="1:1" ht="14.25" customHeight="1">
      <c r="A1389" s="54" t="s">
        <v>1953</v>
      </c>
    </row>
    <row r="1390" spans="1:1" ht="14.25" customHeight="1">
      <c r="A1390" s="54" t="s">
        <v>1954</v>
      </c>
    </row>
    <row r="1391" spans="1:1" ht="14.25" customHeight="1">
      <c r="A1391" s="54" t="s">
        <v>1971</v>
      </c>
    </row>
    <row r="1392" spans="1:1" ht="14.25" customHeight="1">
      <c r="A1392" s="54" t="s">
        <v>1972</v>
      </c>
    </row>
    <row r="1393" spans="1:1" ht="14.25" customHeight="1">
      <c r="A1393" s="54" t="s">
        <v>1973</v>
      </c>
    </row>
    <row r="1394" spans="1:1" ht="14.25" customHeight="1">
      <c r="A1394" s="54" t="s">
        <v>1974</v>
      </c>
    </row>
    <row r="1395" spans="1:1" ht="14.25" customHeight="1">
      <c r="A1395" s="54" t="s">
        <v>1975</v>
      </c>
    </row>
    <row r="1396" spans="1:1" ht="14.25" customHeight="1">
      <c r="A1396" s="54" t="s">
        <v>1977</v>
      </c>
    </row>
    <row r="1397" spans="1:1" ht="14.25" customHeight="1">
      <c r="A1397" s="54" t="s">
        <v>1978</v>
      </c>
    </row>
    <row r="1398" spans="1:1" ht="14.25" customHeight="1">
      <c r="A1398" s="54" t="s">
        <v>1979</v>
      </c>
    </row>
    <row r="1399" spans="1:1" ht="14.25" customHeight="1">
      <c r="A1399" s="54" t="s">
        <v>1980</v>
      </c>
    </row>
    <row r="1400" spans="1:1" ht="14.25" customHeight="1">
      <c r="A1400" s="54" t="s">
        <v>1981</v>
      </c>
    </row>
    <row r="1401" spans="1:1" ht="14.25" customHeight="1">
      <c r="A1401" s="54" t="s">
        <v>1982</v>
      </c>
    </row>
    <row r="1402" spans="1:1" ht="14.25" customHeight="1">
      <c r="A1402" s="54" t="s">
        <v>1983</v>
      </c>
    </row>
    <row r="1403" spans="1:1" ht="14.25" customHeight="1">
      <c r="A1403" s="54" t="s">
        <v>1984</v>
      </c>
    </row>
    <row r="1404" spans="1:1" ht="14.25" customHeight="1">
      <c r="A1404" s="54" t="s">
        <v>1985</v>
      </c>
    </row>
    <row r="1405" spans="1:1" ht="14.25" customHeight="1">
      <c r="A1405" s="54" t="s">
        <v>1986</v>
      </c>
    </row>
    <row r="1406" spans="1:1" ht="14.25" customHeight="1">
      <c r="A1406" s="54" t="s">
        <v>1987</v>
      </c>
    </row>
    <row r="1407" spans="1:1" ht="14.25" customHeight="1">
      <c r="A1407" s="54" t="s">
        <v>1988</v>
      </c>
    </row>
    <row r="1408" spans="1:1" ht="14.25" customHeight="1">
      <c r="A1408" s="54" t="s">
        <v>1989</v>
      </c>
    </row>
    <row r="1409" spans="1:1" ht="14.25" customHeight="1">
      <c r="A1409" s="54" t="s">
        <v>1990</v>
      </c>
    </row>
    <row r="1410" spans="1:1" ht="14.25" customHeight="1">
      <c r="A1410" s="54" t="s">
        <v>1991</v>
      </c>
    </row>
    <row r="1411" spans="1:1" ht="14.25" customHeight="1">
      <c r="A1411" s="54" t="s">
        <v>1992</v>
      </c>
    </row>
    <row r="1412" spans="1:1" ht="14.25" customHeight="1">
      <c r="A1412" s="54" t="s">
        <v>1993</v>
      </c>
    </row>
    <row r="1413" spans="1:1" ht="14.25" customHeight="1">
      <c r="A1413" s="54" t="s">
        <v>1994</v>
      </c>
    </row>
    <row r="1414" spans="1:1" ht="14.25" customHeight="1">
      <c r="A1414" s="54" t="s">
        <v>1995</v>
      </c>
    </row>
    <row r="1415" spans="1:1" ht="14.25" customHeight="1">
      <c r="A1415" s="54" t="s">
        <v>1996</v>
      </c>
    </row>
    <row r="1416" spans="1:1" ht="14.25" customHeight="1">
      <c r="A1416" s="54" t="s">
        <v>1997</v>
      </c>
    </row>
    <row r="1417" spans="1:1" ht="14.25" customHeight="1">
      <c r="A1417" s="54" t="s">
        <v>1998</v>
      </c>
    </row>
    <row r="1418" spans="1:1" ht="14.25" customHeight="1">
      <c r="A1418" s="54" t="s">
        <v>1999</v>
      </c>
    </row>
    <row r="1419" spans="1:1" ht="14.25" customHeight="1">
      <c r="A1419" s="54" t="s">
        <v>2000</v>
      </c>
    </row>
    <row r="1420" spans="1:1" ht="14.25" customHeight="1">
      <c r="A1420" s="54" t="s">
        <v>2001</v>
      </c>
    </row>
    <row r="1421" spans="1:1" ht="14.25" customHeight="1">
      <c r="A1421" s="54" t="s">
        <v>2006</v>
      </c>
    </row>
    <row r="1422" spans="1:1" ht="14.25" customHeight="1">
      <c r="A1422" s="54" t="s">
        <v>2008</v>
      </c>
    </row>
    <row r="1423" spans="1:1" ht="14.25" customHeight="1">
      <c r="A1423" s="54" t="s">
        <v>2009</v>
      </c>
    </row>
    <row r="1424" spans="1:1" ht="14.25" customHeight="1">
      <c r="A1424" s="54" t="s">
        <v>2010</v>
      </c>
    </row>
    <row r="1425" spans="1:1" ht="14.25" customHeight="1">
      <c r="A1425" s="54" t="s">
        <v>2011</v>
      </c>
    </row>
    <row r="1426" spans="1:1" ht="14.25" customHeight="1">
      <c r="A1426" s="54" t="s">
        <v>2011</v>
      </c>
    </row>
    <row r="1427" spans="1:1" ht="14.25" customHeight="1">
      <c r="A1427" s="54" t="s">
        <v>2011</v>
      </c>
    </row>
    <row r="1428" spans="1:1" ht="14.25" customHeight="1">
      <c r="A1428" s="54" t="s">
        <v>2012</v>
      </c>
    </row>
    <row r="1429" spans="1:1" ht="14.25" customHeight="1">
      <c r="A1429" s="54" t="s">
        <v>2014</v>
      </c>
    </row>
    <row r="1430" spans="1:1" ht="14.25" customHeight="1">
      <c r="A1430" s="54" t="s">
        <v>2015</v>
      </c>
    </row>
    <row r="1431" spans="1:1" ht="14.25" customHeight="1">
      <c r="A1431" s="54" t="s">
        <v>2016</v>
      </c>
    </row>
    <row r="1432" spans="1:1" ht="14.25" customHeight="1">
      <c r="A1432" s="54" t="s">
        <v>2017</v>
      </c>
    </row>
    <row r="1433" spans="1:1" ht="14.25" customHeight="1">
      <c r="A1433" s="54" t="s">
        <v>2018</v>
      </c>
    </row>
    <row r="1434" spans="1:1" ht="14.25" customHeight="1">
      <c r="A1434" s="54" t="s">
        <v>2019</v>
      </c>
    </row>
    <row r="1435" spans="1:1" ht="14.25" customHeight="1">
      <c r="A1435" s="54" t="s">
        <v>2020</v>
      </c>
    </row>
    <row r="1436" spans="1:1" ht="14.25" customHeight="1">
      <c r="A1436" s="54" t="s">
        <v>2021</v>
      </c>
    </row>
    <row r="1437" spans="1:1" ht="14.25" customHeight="1">
      <c r="A1437" s="54" t="s">
        <v>2022</v>
      </c>
    </row>
    <row r="1438" spans="1:1" ht="14.25" customHeight="1">
      <c r="A1438" s="54" t="s">
        <v>2023</v>
      </c>
    </row>
    <row r="1439" spans="1:1" ht="14.25" customHeight="1">
      <c r="A1439" s="54" t="s">
        <v>2025</v>
      </c>
    </row>
    <row r="1440" spans="1:1" ht="14.25" customHeight="1">
      <c r="A1440" s="54" t="s">
        <v>2026</v>
      </c>
    </row>
    <row r="1441" spans="1:1" ht="14.25" customHeight="1">
      <c r="A1441" s="54" t="s">
        <v>2028</v>
      </c>
    </row>
    <row r="1442" spans="1:1" ht="14.25" customHeight="1">
      <c r="A1442" s="54" t="s">
        <v>2029</v>
      </c>
    </row>
    <row r="1443" spans="1:1" ht="14.25" customHeight="1">
      <c r="A1443" s="54" t="s">
        <v>2030</v>
      </c>
    </row>
    <row r="1444" spans="1:1" ht="14.25" customHeight="1">
      <c r="A1444" s="54" t="s">
        <v>2031</v>
      </c>
    </row>
    <row r="1445" spans="1:1" ht="14.25" customHeight="1">
      <c r="A1445" s="54" t="s">
        <v>2032</v>
      </c>
    </row>
    <row r="1446" spans="1:1" ht="14.25" customHeight="1">
      <c r="A1446" s="54" t="s">
        <v>2033</v>
      </c>
    </row>
    <row r="1447" spans="1:1" ht="14.25" customHeight="1">
      <c r="A1447" s="54" t="s">
        <v>2034</v>
      </c>
    </row>
    <row r="1448" spans="1:1" ht="14.25" customHeight="1">
      <c r="A1448" s="54" t="s">
        <v>2035</v>
      </c>
    </row>
    <row r="1449" spans="1:1" ht="14.25" customHeight="1">
      <c r="A1449" s="54" t="s">
        <v>2036</v>
      </c>
    </row>
    <row r="1450" spans="1:1" ht="14.25" customHeight="1">
      <c r="A1450" s="54" t="s">
        <v>2037</v>
      </c>
    </row>
    <row r="1451" spans="1:1" ht="14.25" customHeight="1">
      <c r="A1451" s="54" t="s">
        <v>2038</v>
      </c>
    </row>
    <row r="1452" spans="1:1" ht="14.25" customHeight="1">
      <c r="A1452" s="54" t="s">
        <v>2039</v>
      </c>
    </row>
    <row r="1453" spans="1:1" ht="14.25" customHeight="1">
      <c r="A1453" s="54" t="s">
        <v>2040</v>
      </c>
    </row>
    <row r="1454" spans="1:1" ht="14.25" customHeight="1">
      <c r="A1454" s="54" t="s">
        <v>2041</v>
      </c>
    </row>
    <row r="1455" spans="1:1" ht="14.25" customHeight="1">
      <c r="A1455" s="54" t="s">
        <v>2042</v>
      </c>
    </row>
    <row r="1456" spans="1:1" ht="14.25" customHeight="1">
      <c r="A1456" s="54" t="s">
        <v>2043</v>
      </c>
    </row>
    <row r="1457" spans="1:1" ht="14.25" customHeight="1">
      <c r="A1457" s="54" t="s">
        <v>2044</v>
      </c>
    </row>
    <row r="1458" spans="1:1" ht="14.25" customHeight="1">
      <c r="A1458" s="54" t="s">
        <v>2045</v>
      </c>
    </row>
    <row r="1459" spans="1:1" ht="14.25" customHeight="1">
      <c r="A1459" s="54" t="s">
        <v>2046</v>
      </c>
    </row>
    <row r="1460" spans="1:1" ht="14.25" customHeight="1">
      <c r="A1460" s="54" t="s">
        <v>2048</v>
      </c>
    </row>
    <row r="1461" spans="1:1" ht="14.25" customHeight="1">
      <c r="A1461" s="54" t="s">
        <v>2049</v>
      </c>
    </row>
    <row r="1462" spans="1:1" ht="14.25" customHeight="1">
      <c r="A1462" s="54" t="s">
        <v>2050</v>
      </c>
    </row>
    <row r="1463" spans="1:1" ht="14.25" customHeight="1">
      <c r="A1463" s="54" t="s">
        <v>2051</v>
      </c>
    </row>
    <row r="1464" spans="1:1" ht="14.25" customHeight="1">
      <c r="A1464" s="54" t="s">
        <v>2052</v>
      </c>
    </row>
    <row r="1465" spans="1:1" ht="14.25" customHeight="1">
      <c r="A1465" s="54" t="s">
        <v>2053</v>
      </c>
    </row>
    <row r="1466" spans="1:1" ht="14.25" customHeight="1">
      <c r="A1466" s="54" t="s">
        <v>2054</v>
      </c>
    </row>
    <row r="1467" spans="1:1" ht="14.25" customHeight="1">
      <c r="A1467" s="54" t="s">
        <v>2055</v>
      </c>
    </row>
    <row r="1468" spans="1:1" ht="14.25" customHeight="1">
      <c r="A1468" s="54" t="s">
        <v>2056</v>
      </c>
    </row>
    <row r="1469" spans="1:1" ht="14.25" customHeight="1">
      <c r="A1469" s="54" t="s">
        <v>2057</v>
      </c>
    </row>
    <row r="1470" spans="1:1" ht="14.25" customHeight="1">
      <c r="A1470" s="54" t="s">
        <v>2058</v>
      </c>
    </row>
    <row r="1471" spans="1:1" ht="14.25" customHeight="1">
      <c r="A1471" s="54" t="s">
        <v>2059</v>
      </c>
    </row>
    <row r="1472" spans="1:1" ht="14.25" customHeight="1">
      <c r="A1472" s="54" t="s">
        <v>2060</v>
      </c>
    </row>
    <row r="1473" spans="1:1" ht="14.25" customHeight="1">
      <c r="A1473" s="54" t="s">
        <v>2061</v>
      </c>
    </row>
    <row r="1474" spans="1:1" ht="14.25" customHeight="1">
      <c r="A1474" s="54" t="s">
        <v>2062</v>
      </c>
    </row>
    <row r="1475" spans="1:1" ht="14.25" customHeight="1">
      <c r="A1475" s="54" t="s">
        <v>2063</v>
      </c>
    </row>
    <row r="1476" spans="1:1" ht="14.25" customHeight="1">
      <c r="A1476" s="54" t="s">
        <v>2064</v>
      </c>
    </row>
    <row r="1477" spans="1:1" ht="14.25" customHeight="1">
      <c r="A1477" s="54" t="s">
        <v>2065</v>
      </c>
    </row>
    <row r="1478" spans="1:1" ht="14.25" customHeight="1">
      <c r="A1478" s="54" t="s">
        <v>2066</v>
      </c>
    </row>
    <row r="1479" spans="1:1" ht="14.25" customHeight="1">
      <c r="A1479" s="54" t="s">
        <v>2067</v>
      </c>
    </row>
    <row r="1480" spans="1:1" ht="14.25" customHeight="1">
      <c r="A1480" s="54" t="s">
        <v>2068</v>
      </c>
    </row>
    <row r="1481" spans="1:1" ht="14.25" customHeight="1">
      <c r="A1481" s="54" t="s">
        <v>2069</v>
      </c>
    </row>
    <row r="1482" spans="1:1" ht="14.25" customHeight="1">
      <c r="A1482" s="54" t="s">
        <v>2071</v>
      </c>
    </row>
    <row r="1483" spans="1:1" ht="14.25" customHeight="1">
      <c r="A1483" s="54" t="s">
        <v>2100</v>
      </c>
    </row>
    <row r="1484" spans="1:1" ht="14.25" customHeight="1">
      <c r="A1484" s="54" t="s">
        <v>2101</v>
      </c>
    </row>
    <row r="1485" spans="1:1" ht="14.25" customHeight="1">
      <c r="A1485" s="54" t="s">
        <v>2102</v>
      </c>
    </row>
    <row r="1486" spans="1:1" ht="14.25" customHeight="1">
      <c r="A1486" s="54" t="s">
        <v>2104</v>
      </c>
    </row>
    <row r="1487" spans="1:1" ht="14.25" customHeight="1">
      <c r="A1487" s="54" t="s">
        <v>2105</v>
      </c>
    </row>
    <row r="1488" spans="1:1" ht="14.25" customHeight="1">
      <c r="A1488" s="54" t="s">
        <v>2106</v>
      </c>
    </row>
    <row r="1489" spans="1:1" ht="14.25" customHeight="1">
      <c r="A1489" s="54" t="s">
        <v>2107</v>
      </c>
    </row>
    <row r="1490" spans="1:1" ht="14.25" customHeight="1">
      <c r="A1490" s="54" t="s">
        <v>2109</v>
      </c>
    </row>
    <row r="1491" spans="1:1" ht="14.25" customHeight="1">
      <c r="A1491" s="54" t="s">
        <v>2111</v>
      </c>
    </row>
    <row r="1492" spans="1:1" ht="14.25" customHeight="1">
      <c r="A1492" s="54" t="s">
        <v>2112</v>
      </c>
    </row>
    <row r="1493" spans="1:1" ht="14.25" customHeight="1">
      <c r="A1493" s="54" t="s">
        <v>2113</v>
      </c>
    </row>
    <row r="1494" spans="1:1" ht="14.25" customHeight="1">
      <c r="A1494" s="54" t="s">
        <v>2114</v>
      </c>
    </row>
    <row r="1495" spans="1:1" ht="14.25" customHeight="1">
      <c r="A1495" s="54" t="s">
        <v>2115</v>
      </c>
    </row>
    <row r="1496" spans="1:1" ht="14.25" customHeight="1">
      <c r="A1496" s="54" t="s">
        <v>2116</v>
      </c>
    </row>
    <row r="1497" spans="1:1" ht="14.25" customHeight="1">
      <c r="A1497" s="54" t="s">
        <v>2117</v>
      </c>
    </row>
    <row r="1498" spans="1:1" ht="14.25" customHeight="1">
      <c r="A1498" s="54" t="s">
        <v>2118</v>
      </c>
    </row>
    <row r="1499" spans="1:1" ht="14.25" customHeight="1">
      <c r="A1499" s="54" t="s">
        <v>2119</v>
      </c>
    </row>
    <row r="1500" spans="1:1" ht="14.25" customHeight="1">
      <c r="A1500" s="54" t="s">
        <v>2120</v>
      </c>
    </row>
    <row r="1501" spans="1:1" ht="14.25" customHeight="1">
      <c r="A1501" s="54" t="s">
        <v>2121</v>
      </c>
    </row>
    <row r="1502" spans="1:1" ht="14.25" customHeight="1">
      <c r="A1502" s="54" t="s">
        <v>2122</v>
      </c>
    </row>
    <row r="1503" spans="1:1" ht="14.25" customHeight="1">
      <c r="A1503" s="54" t="s">
        <v>2123</v>
      </c>
    </row>
    <row r="1504" spans="1:1" ht="14.25" customHeight="1">
      <c r="A1504" s="54" t="s">
        <v>2125</v>
      </c>
    </row>
    <row r="1505" spans="1:1" ht="14.25" customHeight="1">
      <c r="A1505" s="54" t="s">
        <v>2126</v>
      </c>
    </row>
    <row r="1506" spans="1:1" ht="14.25" customHeight="1">
      <c r="A1506" s="54" t="s">
        <v>2127</v>
      </c>
    </row>
    <row r="1507" spans="1:1" ht="14.25" customHeight="1">
      <c r="A1507" s="54" t="s">
        <v>2128</v>
      </c>
    </row>
    <row r="1508" spans="1:1" ht="14.25" customHeight="1">
      <c r="A1508" s="54" t="s">
        <v>2129</v>
      </c>
    </row>
    <row r="1509" spans="1:1" ht="14.25" customHeight="1">
      <c r="A1509" s="54" t="s">
        <v>2130</v>
      </c>
    </row>
    <row r="1510" spans="1:1" ht="14.25" customHeight="1">
      <c r="A1510" s="54" t="s">
        <v>2131</v>
      </c>
    </row>
    <row r="1511" spans="1:1" ht="14.25" customHeight="1">
      <c r="A1511" s="54" t="s">
        <v>2132</v>
      </c>
    </row>
    <row r="1512" spans="1:1" ht="14.25" customHeight="1">
      <c r="A1512" s="54" t="s">
        <v>2133</v>
      </c>
    </row>
    <row r="1513" spans="1:1" ht="14.25" customHeight="1">
      <c r="A1513" s="54" t="s">
        <v>2134</v>
      </c>
    </row>
    <row r="1514" spans="1:1" ht="14.25" customHeight="1">
      <c r="A1514" s="54" t="s">
        <v>2135</v>
      </c>
    </row>
    <row r="1515" spans="1:1" ht="14.25" customHeight="1">
      <c r="A1515" s="54" t="s">
        <v>2136</v>
      </c>
    </row>
    <row r="1516" spans="1:1" ht="14.25" customHeight="1">
      <c r="A1516" s="54" t="s">
        <v>2137</v>
      </c>
    </row>
    <row r="1517" spans="1:1" ht="14.25" customHeight="1">
      <c r="A1517" s="54" t="s">
        <v>2138</v>
      </c>
    </row>
    <row r="1518" spans="1:1" ht="14.25" customHeight="1">
      <c r="A1518" s="54" t="s">
        <v>2139</v>
      </c>
    </row>
    <row r="1519" spans="1:1" ht="14.25" customHeight="1">
      <c r="A1519" s="54" t="s">
        <v>2140</v>
      </c>
    </row>
    <row r="1520" spans="1:1" ht="14.25" customHeight="1">
      <c r="A1520" s="54" t="s">
        <v>2141</v>
      </c>
    </row>
    <row r="1521" spans="1:1" ht="14.25" customHeight="1">
      <c r="A1521" s="54" t="s">
        <v>2142</v>
      </c>
    </row>
    <row r="1522" spans="1:1" ht="14.25" customHeight="1">
      <c r="A1522" s="54" t="s">
        <v>2143</v>
      </c>
    </row>
    <row r="1523" spans="1:1" ht="14.25" customHeight="1">
      <c r="A1523" s="54" t="s">
        <v>2144</v>
      </c>
    </row>
    <row r="1524" spans="1:1" ht="14.25" customHeight="1">
      <c r="A1524" s="54" t="s">
        <v>2145</v>
      </c>
    </row>
    <row r="1525" spans="1:1" ht="14.25" customHeight="1">
      <c r="A1525" s="54" t="s">
        <v>2145</v>
      </c>
    </row>
    <row r="1526" spans="1:1" ht="14.25" customHeight="1">
      <c r="A1526" s="54" t="s">
        <v>2146</v>
      </c>
    </row>
    <row r="1527" spans="1:1" ht="14.25" customHeight="1">
      <c r="A1527" s="54" t="s">
        <v>2147</v>
      </c>
    </row>
    <row r="1528" spans="1:1" ht="14.25" customHeight="1">
      <c r="A1528" s="54" t="s">
        <v>2148</v>
      </c>
    </row>
    <row r="1529" spans="1:1" ht="14.25" customHeight="1">
      <c r="A1529" s="54" t="s">
        <v>2149</v>
      </c>
    </row>
    <row r="1530" spans="1:1" ht="14.25" customHeight="1">
      <c r="A1530" s="54" t="s">
        <v>2150</v>
      </c>
    </row>
    <row r="1531" spans="1:1" ht="14.25" customHeight="1">
      <c r="A1531" s="54" t="s">
        <v>2151</v>
      </c>
    </row>
    <row r="1532" spans="1:1" ht="14.25" customHeight="1">
      <c r="A1532" s="54" t="s">
        <v>2152</v>
      </c>
    </row>
    <row r="1533" spans="1:1" ht="14.25" customHeight="1">
      <c r="A1533" s="54" t="s">
        <v>2153</v>
      </c>
    </row>
    <row r="1534" spans="1:1" ht="14.25" customHeight="1">
      <c r="A1534" s="54" t="s">
        <v>2154</v>
      </c>
    </row>
    <row r="1535" spans="1:1" ht="14.25" customHeight="1">
      <c r="A1535" s="54" t="s">
        <v>2155</v>
      </c>
    </row>
    <row r="1536" spans="1:1" ht="14.25" customHeight="1">
      <c r="A1536" s="54" t="s">
        <v>2156</v>
      </c>
    </row>
    <row r="1537" spans="1:1" ht="14.25" customHeight="1">
      <c r="A1537" s="54" t="s">
        <v>2157</v>
      </c>
    </row>
    <row r="1538" spans="1:1" ht="14.25" customHeight="1">
      <c r="A1538" s="54" t="s">
        <v>2158</v>
      </c>
    </row>
    <row r="1539" spans="1:1" ht="14.25" customHeight="1">
      <c r="A1539" s="54" t="s">
        <v>2159</v>
      </c>
    </row>
    <row r="1540" spans="1:1" ht="14.25" customHeight="1">
      <c r="A1540" s="54" t="s">
        <v>2160</v>
      </c>
    </row>
    <row r="1541" spans="1:1" ht="14.25" customHeight="1">
      <c r="A1541" s="54" t="s">
        <v>2161</v>
      </c>
    </row>
    <row r="1542" spans="1:1" ht="14.25" customHeight="1">
      <c r="A1542" s="54" t="s">
        <v>2163</v>
      </c>
    </row>
    <row r="1543" spans="1:1" ht="14.25" customHeight="1">
      <c r="A1543" s="54" t="s">
        <v>2164</v>
      </c>
    </row>
    <row r="1544" spans="1:1" ht="14.25" customHeight="1">
      <c r="A1544" s="54" t="s">
        <v>2165</v>
      </c>
    </row>
    <row r="1545" spans="1:1" ht="14.25" customHeight="1">
      <c r="A1545" s="54" t="s">
        <v>2166</v>
      </c>
    </row>
    <row r="1546" spans="1:1" ht="14.25" customHeight="1">
      <c r="A1546" s="54" t="s">
        <v>2167</v>
      </c>
    </row>
    <row r="1547" spans="1:1" ht="14.25" customHeight="1">
      <c r="A1547" s="54" t="s">
        <v>2168</v>
      </c>
    </row>
    <row r="1548" spans="1:1" ht="14.25" customHeight="1">
      <c r="A1548" s="54" t="s">
        <v>2169</v>
      </c>
    </row>
    <row r="1549" spans="1:1" ht="14.25" customHeight="1">
      <c r="A1549" s="54" t="s">
        <v>2170</v>
      </c>
    </row>
    <row r="1550" spans="1:1" ht="14.25" customHeight="1">
      <c r="A1550" s="54" t="s">
        <v>2171</v>
      </c>
    </row>
    <row r="1551" spans="1:1" ht="14.25" customHeight="1">
      <c r="A1551" s="54" t="s">
        <v>2172</v>
      </c>
    </row>
    <row r="1552" spans="1:1" ht="14.25" customHeight="1">
      <c r="A1552" s="54" t="s">
        <v>2173</v>
      </c>
    </row>
    <row r="1553" spans="1:1" ht="14.25" customHeight="1">
      <c r="A1553" s="54" t="s">
        <v>2176</v>
      </c>
    </row>
    <row r="1554" spans="1:1" ht="14.25" customHeight="1">
      <c r="A1554" s="54" t="s">
        <v>2177</v>
      </c>
    </row>
    <row r="1555" spans="1:1" ht="14.25" customHeight="1">
      <c r="A1555" s="54" t="s">
        <v>2178</v>
      </c>
    </row>
    <row r="1556" spans="1:1" ht="14.25" customHeight="1">
      <c r="A1556" s="54" t="s">
        <v>2179</v>
      </c>
    </row>
    <row r="1557" spans="1:1" ht="14.25" customHeight="1">
      <c r="A1557" s="54" t="s">
        <v>2180</v>
      </c>
    </row>
    <row r="1558" spans="1:1" ht="14.25" customHeight="1">
      <c r="A1558" s="54" t="s">
        <v>2181</v>
      </c>
    </row>
    <row r="1559" spans="1:1" ht="14.25" customHeight="1">
      <c r="A1559" s="54" t="s">
        <v>2182</v>
      </c>
    </row>
    <row r="1560" spans="1:1" ht="14.25" customHeight="1">
      <c r="A1560" s="54" t="s">
        <v>2183</v>
      </c>
    </row>
    <row r="1561" spans="1:1" ht="14.25" customHeight="1">
      <c r="A1561" s="54" t="s">
        <v>2184</v>
      </c>
    </row>
    <row r="1562" spans="1:1" ht="14.25" customHeight="1">
      <c r="A1562" s="54" t="s">
        <v>2185</v>
      </c>
    </row>
    <row r="1563" spans="1:1" ht="14.25" customHeight="1">
      <c r="A1563" s="54" t="s">
        <v>2186</v>
      </c>
    </row>
    <row r="1564" spans="1:1" ht="14.25" customHeight="1">
      <c r="A1564" s="54" t="s">
        <v>2188</v>
      </c>
    </row>
    <row r="1565" spans="1:1" ht="14.25" customHeight="1">
      <c r="A1565" s="54" t="s">
        <v>2189</v>
      </c>
    </row>
    <row r="1566" spans="1:1" ht="14.25" customHeight="1">
      <c r="A1566" s="54" t="s">
        <v>2190</v>
      </c>
    </row>
    <row r="1567" spans="1:1" ht="14.25" customHeight="1">
      <c r="A1567" s="54" t="s">
        <v>2191</v>
      </c>
    </row>
    <row r="1568" spans="1:1" ht="14.25" customHeight="1">
      <c r="A1568" s="54" t="s">
        <v>2193</v>
      </c>
    </row>
    <row r="1569" spans="1:1" ht="14.25" customHeight="1">
      <c r="A1569" s="54" t="s">
        <v>2194</v>
      </c>
    </row>
    <row r="1570" spans="1:1" ht="14.25" customHeight="1">
      <c r="A1570" s="54" t="s">
        <v>2195</v>
      </c>
    </row>
    <row r="1571" spans="1:1" ht="14.25" customHeight="1">
      <c r="A1571" s="54" t="s">
        <v>2196</v>
      </c>
    </row>
    <row r="1572" spans="1:1" ht="14.25" customHeight="1">
      <c r="A1572" s="54" t="s">
        <v>2197</v>
      </c>
    </row>
    <row r="1573" spans="1:1" ht="14.25" customHeight="1">
      <c r="A1573" s="54" t="s">
        <v>2198</v>
      </c>
    </row>
    <row r="1574" spans="1:1" ht="14.25" customHeight="1">
      <c r="A1574" s="54" t="s">
        <v>2199</v>
      </c>
    </row>
    <row r="1575" spans="1:1" ht="14.25" customHeight="1">
      <c r="A1575" s="54" t="s">
        <v>2200</v>
      </c>
    </row>
    <row r="1576" spans="1:1" ht="14.25" customHeight="1">
      <c r="A1576" s="54" t="s">
        <v>2201</v>
      </c>
    </row>
    <row r="1577" spans="1:1" ht="14.25" customHeight="1">
      <c r="A1577" s="54" t="s">
        <v>2202</v>
      </c>
    </row>
    <row r="1578" spans="1:1" ht="14.25" customHeight="1">
      <c r="A1578" s="54" t="s">
        <v>2203</v>
      </c>
    </row>
    <row r="1579" spans="1:1" ht="14.25" customHeight="1">
      <c r="A1579" s="54" t="s">
        <v>2204</v>
      </c>
    </row>
    <row r="1580" spans="1:1" ht="14.25" customHeight="1">
      <c r="A1580" s="54" t="s">
        <v>2204</v>
      </c>
    </row>
    <row r="1581" spans="1:1" ht="14.25" customHeight="1">
      <c r="A1581" s="54" t="s">
        <v>2206</v>
      </c>
    </row>
    <row r="1582" spans="1:1" ht="14.25" customHeight="1">
      <c r="A1582" s="54" t="s">
        <v>2207</v>
      </c>
    </row>
    <row r="1583" spans="1:1" ht="14.25" customHeight="1">
      <c r="A1583" s="54" t="s">
        <v>2208</v>
      </c>
    </row>
    <row r="1584" spans="1:1" ht="14.25" customHeight="1">
      <c r="A1584" s="54" t="s">
        <v>2209</v>
      </c>
    </row>
    <row r="1585" spans="1:1" ht="14.25" customHeight="1">
      <c r="A1585" s="54" t="s">
        <v>2210</v>
      </c>
    </row>
    <row r="1586" spans="1:1" ht="14.25" customHeight="1">
      <c r="A1586" s="54" t="s">
        <v>2211</v>
      </c>
    </row>
    <row r="1587" spans="1:1" ht="14.25" customHeight="1">
      <c r="A1587" s="54" t="s">
        <v>2212</v>
      </c>
    </row>
    <row r="1588" spans="1:1" ht="14.25" customHeight="1">
      <c r="A1588" s="54" t="s">
        <v>2213</v>
      </c>
    </row>
    <row r="1589" spans="1:1" ht="14.25" customHeight="1">
      <c r="A1589" s="54" t="s">
        <v>2213</v>
      </c>
    </row>
    <row r="1590" spans="1:1" ht="14.25" customHeight="1">
      <c r="A1590" s="54" t="s">
        <v>2214</v>
      </c>
    </row>
    <row r="1591" spans="1:1" ht="14.25" customHeight="1">
      <c r="A1591" s="54" t="s">
        <v>2215</v>
      </c>
    </row>
    <row r="1592" spans="1:1" ht="14.25" customHeight="1">
      <c r="A1592" s="54" t="s">
        <v>2216</v>
      </c>
    </row>
    <row r="1593" spans="1:1" ht="14.25" customHeight="1">
      <c r="A1593" s="54" t="s">
        <v>2217</v>
      </c>
    </row>
    <row r="1594" spans="1:1" ht="14.25" customHeight="1">
      <c r="A1594" s="54" t="s">
        <v>2218</v>
      </c>
    </row>
    <row r="1595" spans="1:1" ht="14.25" customHeight="1">
      <c r="A1595" s="54" t="s">
        <v>2219</v>
      </c>
    </row>
    <row r="1596" spans="1:1" ht="14.25" customHeight="1">
      <c r="A1596" s="54" t="s">
        <v>2220</v>
      </c>
    </row>
    <row r="1597" spans="1:1" ht="14.25" customHeight="1">
      <c r="A1597" s="54" t="s">
        <v>2221</v>
      </c>
    </row>
    <row r="1598" spans="1:1" ht="14.25" customHeight="1">
      <c r="A1598" s="54" t="s">
        <v>2222</v>
      </c>
    </row>
    <row r="1599" spans="1:1" ht="14.25" customHeight="1">
      <c r="A1599" s="54" t="s">
        <v>2223</v>
      </c>
    </row>
    <row r="1600" spans="1:1" ht="14.25" customHeight="1">
      <c r="A1600" s="54" t="s">
        <v>2224</v>
      </c>
    </row>
    <row r="1601" spans="1:1" ht="14.25" customHeight="1">
      <c r="A1601" s="54" t="s">
        <v>2225</v>
      </c>
    </row>
    <row r="1602" spans="1:1" ht="14.25" customHeight="1">
      <c r="A1602" s="54" t="s">
        <v>2227</v>
      </c>
    </row>
    <row r="1603" spans="1:1" ht="14.25" customHeight="1">
      <c r="A1603" s="54" t="s">
        <v>2228</v>
      </c>
    </row>
    <row r="1604" spans="1:1" ht="14.25" customHeight="1">
      <c r="A1604" s="54" t="s">
        <v>2229</v>
      </c>
    </row>
    <row r="1605" spans="1:1" ht="14.25" customHeight="1">
      <c r="A1605" s="54" t="s">
        <v>2230</v>
      </c>
    </row>
    <row r="1606" spans="1:1" ht="14.25" customHeight="1">
      <c r="A1606" s="54" t="s">
        <v>2231</v>
      </c>
    </row>
    <row r="1607" spans="1:1" ht="14.25" customHeight="1">
      <c r="A1607" s="54" t="s">
        <v>2232</v>
      </c>
    </row>
    <row r="1608" spans="1:1" ht="14.25" customHeight="1">
      <c r="A1608" s="54" t="s">
        <v>2233</v>
      </c>
    </row>
    <row r="1609" spans="1:1" ht="14.25" customHeight="1">
      <c r="A1609" s="54" t="s">
        <v>2234</v>
      </c>
    </row>
    <row r="1610" spans="1:1" ht="14.25" customHeight="1">
      <c r="A1610" s="54" t="s">
        <v>2235</v>
      </c>
    </row>
    <row r="1611" spans="1:1" ht="14.25" customHeight="1">
      <c r="A1611" s="54" t="s">
        <v>2235</v>
      </c>
    </row>
    <row r="1612" spans="1:1" ht="14.25" customHeight="1">
      <c r="A1612" s="54" t="s">
        <v>2235</v>
      </c>
    </row>
    <row r="1613" spans="1:1" ht="14.25" customHeight="1">
      <c r="A1613" s="54" t="s">
        <v>2236</v>
      </c>
    </row>
    <row r="1614" spans="1:1" ht="14.25" customHeight="1">
      <c r="A1614" s="54" t="s">
        <v>2237</v>
      </c>
    </row>
    <row r="1615" spans="1:1" ht="14.25" customHeight="1">
      <c r="A1615" s="54" t="s">
        <v>2238</v>
      </c>
    </row>
    <row r="1616" spans="1:1" ht="14.25" customHeight="1">
      <c r="A1616" s="54" t="s">
        <v>2239</v>
      </c>
    </row>
    <row r="1617" spans="1:1" ht="14.25" customHeight="1">
      <c r="A1617" s="54" t="s">
        <v>2240</v>
      </c>
    </row>
    <row r="1618" spans="1:1" ht="14.25" customHeight="1">
      <c r="A1618" s="54" t="s">
        <v>2241</v>
      </c>
    </row>
    <row r="1619" spans="1:1" ht="14.25" customHeight="1">
      <c r="A1619" s="54" t="s">
        <v>2242</v>
      </c>
    </row>
    <row r="1620" spans="1:1" ht="14.25" customHeight="1">
      <c r="A1620" s="54" t="s">
        <v>2243</v>
      </c>
    </row>
    <row r="1621" spans="1:1" ht="14.25" customHeight="1">
      <c r="A1621" s="54" t="s">
        <v>2244</v>
      </c>
    </row>
    <row r="1622" spans="1:1" ht="14.25" customHeight="1">
      <c r="A1622" s="54" t="s">
        <v>2245</v>
      </c>
    </row>
    <row r="1623" spans="1:1" ht="14.25" customHeight="1">
      <c r="A1623" s="54" t="s">
        <v>2246</v>
      </c>
    </row>
    <row r="1624" spans="1:1" ht="14.25" customHeight="1">
      <c r="A1624" s="54" t="s">
        <v>2249</v>
      </c>
    </row>
    <row r="1625" spans="1:1" ht="14.25" customHeight="1">
      <c r="A1625" s="54" t="s">
        <v>2250</v>
      </c>
    </row>
    <row r="1626" spans="1:1" ht="14.25" customHeight="1">
      <c r="A1626" s="54" t="s">
        <v>2251</v>
      </c>
    </row>
    <row r="1627" spans="1:1" ht="14.25" customHeight="1">
      <c r="A1627" s="54" t="s">
        <v>2253</v>
      </c>
    </row>
    <row r="1628" spans="1:1" ht="14.25" customHeight="1">
      <c r="A1628" s="54" t="s">
        <v>2254</v>
      </c>
    </row>
    <row r="1629" spans="1:1" ht="14.25" customHeight="1">
      <c r="A1629" s="54" t="s">
        <v>2255</v>
      </c>
    </row>
    <row r="1630" spans="1:1" ht="14.25" customHeight="1">
      <c r="A1630" s="54" t="s">
        <v>2256</v>
      </c>
    </row>
    <row r="1631" spans="1:1" ht="14.25" customHeight="1">
      <c r="A1631" s="54" t="s">
        <v>2259</v>
      </c>
    </row>
    <row r="1632" spans="1:1" ht="14.25" customHeight="1">
      <c r="A1632" s="54" t="s">
        <v>2260</v>
      </c>
    </row>
    <row r="1633" spans="1:1" ht="14.25" customHeight="1">
      <c r="A1633" s="54" t="s">
        <v>2261</v>
      </c>
    </row>
    <row r="1634" spans="1:1" ht="14.25" customHeight="1">
      <c r="A1634" s="54" t="s">
        <v>2262</v>
      </c>
    </row>
    <row r="1635" spans="1:1" ht="14.25" customHeight="1">
      <c r="A1635" s="54" t="s">
        <v>2263</v>
      </c>
    </row>
    <row r="1636" spans="1:1" ht="14.25" customHeight="1">
      <c r="A1636" s="54" t="s">
        <v>2264</v>
      </c>
    </row>
    <row r="1637" spans="1:1" ht="14.25" customHeight="1">
      <c r="A1637" s="54" t="s">
        <v>2265</v>
      </c>
    </row>
    <row r="1638" spans="1:1" ht="14.25" customHeight="1">
      <c r="A1638" s="54" t="s">
        <v>2267</v>
      </c>
    </row>
    <row r="1639" spans="1:1" ht="14.25" customHeight="1">
      <c r="A1639" s="54" t="s">
        <v>2268</v>
      </c>
    </row>
    <row r="1640" spans="1:1" ht="14.25" customHeight="1">
      <c r="A1640" s="54" t="s">
        <v>2269</v>
      </c>
    </row>
    <row r="1641" spans="1:1" ht="14.25" customHeight="1">
      <c r="A1641" s="54" t="s">
        <v>2270</v>
      </c>
    </row>
    <row r="1642" spans="1:1" ht="14.25" customHeight="1">
      <c r="A1642" s="54" t="s">
        <v>2271</v>
      </c>
    </row>
    <row r="1643" spans="1:1" ht="14.25" customHeight="1">
      <c r="A1643" s="54" t="s">
        <v>2272</v>
      </c>
    </row>
    <row r="1644" spans="1:1" ht="14.25" customHeight="1">
      <c r="A1644" s="54" t="s">
        <v>2273</v>
      </c>
    </row>
    <row r="1645" spans="1:1" ht="14.25" customHeight="1">
      <c r="A1645" s="54" t="s">
        <v>2274</v>
      </c>
    </row>
    <row r="1646" spans="1:1" ht="14.25" customHeight="1">
      <c r="A1646" s="54" t="s">
        <v>2275</v>
      </c>
    </row>
    <row r="1647" spans="1:1" ht="14.25" customHeight="1">
      <c r="A1647" s="54" t="s">
        <v>2276</v>
      </c>
    </row>
    <row r="1648" spans="1:1" ht="14.25" customHeight="1">
      <c r="A1648" s="54" t="s">
        <v>2277</v>
      </c>
    </row>
    <row r="1649" spans="1:1" ht="14.25" customHeight="1">
      <c r="A1649" s="54" t="s">
        <v>2278</v>
      </c>
    </row>
    <row r="1650" spans="1:1" ht="14.25" customHeight="1">
      <c r="A1650" s="54" t="s">
        <v>2279</v>
      </c>
    </row>
    <row r="1651" spans="1:1" ht="14.25" customHeight="1">
      <c r="A1651" s="54" t="s">
        <v>2280</v>
      </c>
    </row>
    <row r="1652" spans="1:1" ht="14.25" customHeight="1">
      <c r="A1652" s="54" t="s">
        <v>2282</v>
      </c>
    </row>
    <row r="1653" spans="1:1" ht="14.25" customHeight="1">
      <c r="A1653" s="54" t="s">
        <v>2283</v>
      </c>
    </row>
    <row r="1654" spans="1:1" ht="14.25" customHeight="1">
      <c r="A1654" s="54" t="s">
        <v>2284</v>
      </c>
    </row>
    <row r="1655" spans="1:1" ht="14.25" customHeight="1">
      <c r="A1655" s="54" t="s">
        <v>2285</v>
      </c>
    </row>
    <row r="1656" spans="1:1" ht="14.25" customHeight="1">
      <c r="A1656" s="54" t="s">
        <v>2305</v>
      </c>
    </row>
    <row r="1657" spans="1:1" ht="14.25" customHeight="1">
      <c r="A1657" s="54" t="s">
        <v>2306</v>
      </c>
    </row>
    <row r="1658" spans="1:1" ht="14.25" customHeight="1">
      <c r="A1658" s="54" t="s">
        <v>2307</v>
      </c>
    </row>
    <row r="1659" spans="1:1" ht="14.25" customHeight="1">
      <c r="A1659" s="54" t="s">
        <v>2308</v>
      </c>
    </row>
    <row r="1660" spans="1:1" ht="14.25" customHeight="1">
      <c r="A1660" s="54" t="s">
        <v>2309</v>
      </c>
    </row>
    <row r="1661" spans="1:1" ht="14.25" customHeight="1">
      <c r="A1661" s="54" t="s">
        <v>2312</v>
      </c>
    </row>
    <row r="1662" spans="1:1" ht="14.25" customHeight="1">
      <c r="A1662" s="54" t="s">
        <v>2313</v>
      </c>
    </row>
    <row r="1663" spans="1:1" ht="14.25" customHeight="1">
      <c r="A1663" s="54" t="s">
        <v>2314</v>
      </c>
    </row>
    <row r="1664" spans="1:1" ht="14.25" customHeight="1">
      <c r="A1664" s="54" t="s">
        <v>2315</v>
      </c>
    </row>
    <row r="1665" spans="1:1" ht="14.25" customHeight="1">
      <c r="A1665" s="54" t="s">
        <v>2316</v>
      </c>
    </row>
    <row r="1666" spans="1:1" ht="14.25" customHeight="1">
      <c r="A1666" s="54" t="s">
        <v>2317</v>
      </c>
    </row>
    <row r="1667" spans="1:1" ht="14.25" customHeight="1">
      <c r="A1667" s="54" t="s">
        <v>2318</v>
      </c>
    </row>
    <row r="1668" spans="1:1" ht="14.25" customHeight="1">
      <c r="A1668" s="54" t="s">
        <v>2319</v>
      </c>
    </row>
    <row r="1669" spans="1:1" ht="14.25" customHeight="1">
      <c r="A1669" s="54" t="s">
        <v>2320</v>
      </c>
    </row>
    <row r="1670" spans="1:1" ht="14.25" customHeight="1">
      <c r="A1670" s="54" t="s">
        <v>2321</v>
      </c>
    </row>
    <row r="1671" spans="1:1" ht="14.25" customHeight="1">
      <c r="A1671" s="54" t="s">
        <v>2322</v>
      </c>
    </row>
    <row r="1672" spans="1:1" ht="14.25" customHeight="1">
      <c r="A1672" s="54" t="s">
        <v>2323</v>
      </c>
    </row>
    <row r="1673" spans="1:1" ht="14.25" customHeight="1">
      <c r="A1673" s="54" t="s">
        <v>2324</v>
      </c>
    </row>
    <row r="1674" spans="1:1" ht="14.25" customHeight="1">
      <c r="A1674" s="54" t="s">
        <v>2325</v>
      </c>
    </row>
    <row r="1675" spans="1:1" ht="14.25" customHeight="1">
      <c r="A1675" s="54" t="s">
        <v>2326</v>
      </c>
    </row>
    <row r="1676" spans="1:1" ht="14.25" customHeight="1">
      <c r="A1676" s="54" t="s">
        <v>2327</v>
      </c>
    </row>
    <row r="1677" spans="1:1" ht="14.25" customHeight="1">
      <c r="A1677" s="54" t="s">
        <v>2328</v>
      </c>
    </row>
    <row r="1678" spans="1:1" ht="14.25" customHeight="1">
      <c r="A1678" s="54" t="s">
        <v>2329</v>
      </c>
    </row>
    <row r="1679" spans="1:1" ht="14.25" customHeight="1">
      <c r="A1679" s="54" t="s">
        <v>2330</v>
      </c>
    </row>
    <row r="1680" spans="1:1" ht="14.25" customHeight="1">
      <c r="A1680" s="54" t="s">
        <v>2331</v>
      </c>
    </row>
    <row r="1681" spans="1:1" ht="14.25" customHeight="1">
      <c r="A1681" s="54" t="s">
        <v>2332</v>
      </c>
    </row>
    <row r="1682" spans="1:1" ht="14.25" customHeight="1">
      <c r="A1682" s="54" t="s">
        <v>2333</v>
      </c>
    </row>
    <row r="1683" spans="1:1" ht="14.25" customHeight="1">
      <c r="A1683" s="54" t="s">
        <v>2334</v>
      </c>
    </row>
    <row r="1684" spans="1:1" ht="14.25" customHeight="1">
      <c r="A1684" s="54" t="s">
        <v>2335</v>
      </c>
    </row>
    <row r="1685" spans="1:1" ht="14.25" customHeight="1">
      <c r="A1685" s="54" t="s">
        <v>2336</v>
      </c>
    </row>
    <row r="1686" spans="1:1" ht="14.25" customHeight="1">
      <c r="A1686" s="54" t="s">
        <v>2337</v>
      </c>
    </row>
    <row r="1687" spans="1:1" ht="14.25" customHeight="1">
      <c r="A1687" s="54" t="s">
        <v>2338</v>
      </c>
    </row>
    <row r="1688" spans="1:1" ht="14.25" customHeight="1">
      <c r="A1688" s="54" t="s">
        <v>2339</v>
      </c>
    </row>
    <row r="1689" spans="1:1" ht="14.25" customHeight="1">
      <c r="A1689" s="54" t="s">
        <v>2341</v>
      </c>
    </row>
    <row r="1690" spans="1:1" ht="14.25" customHeight="1">
      <c r="A1690" s="54" t="s">
        <v>2342</v>
      </c>
    </row>
    <row r="1691" spans="1:1" ht="14.25" customHeight="1">
      <c r="A1691" s="54" t="s">
        <v>2344</v>
      </c>
    </row>
    <row r="1692" spans="1:1" ht="14.25" customHeight="1">
      <c r="A1692" s="54" t="s">
        <v>2345</v>
      </c>
    </row>
    <row r="1693" spans="1:1" ht="14.25" customHeight="1">
      <c r="A1693" s="54" t="s">
        <v>2346</v>
      </c>
    </row>
    <row r="1694" spans="1:1" ht="14.25" customHeight="1">
      <c r="A1694" s="54" t="s">
        <v>2347</v>
      </c>
    </row>
    <row r="1695" spans="1:1" ht="14.25" customHeight="1">
      <c r="A1695" s="54" t="s">
        <v>2348</v>
      </c>
    </row>
    <row r="1696" spans="1:1" ht="14.25" customHeight="1">
      <c r="A1696" s="54" t="s">
        <v>2349</v>
      </c>
    </row>
    <row r="1697" spans="1:1" ht="14.25" customHeight="1">
      <c r="A1697" s="54" t="s">
        <v>2350</v>
      </c>
    </row>
    <row r="1698" spans="1:1" ht="14.25" customHeight="1">
      <c r="A1698" s="54" t="s">
        <v>2352</v>
      </c>
    </row>
    <row r="1699" spans="1:1" ht="14.25" customHeight="1">
      <c r="A1699" s="54" t="s">
        <v>2354</v>
      </c>
    </row>
    <row r="1700" spans="1:1" ht="14.25" customHeight="1">
      <c r="A1700" s="54" t="s">
        <v>2355</v>
      </c>
    </row>
    <row r="1701" spans="1:1" ht="14.25" customHeight="1">
      <c r="A1701" s="54" t="s">
        <v>2356</v>
      </c>
    </row>
    <row r="1702" spans="1:1" ht="14.25" customHeight="1">
      <c r="A1702" s="54" t="s">
        <v>2357</v>
      </c>
    </row>
    <row r="1703" spans="1:1" ht="14.25" customHeight="1">
      <c r="A1703" s="54" t="s">
        <v>2358</v>
      </c>
    </row>
    <row r="1704" spans="1:1" ht="14.25" customHeight="1">
      <c r="A1704" s="54" t="s">
        <v>2359</v>
      </c>
    </row>
    <row r="1705" spans="1:1" ht="14.25" customHeight="1">
      <c r="A1705" s="54" t="s">
        <v>2360</v>
      </c>
    </row>
    <row r="1706" spans="1:1" ht="14.25" customHeight="1">
      <c r="A1706" s="54" t="s">
        <v>2363</v>
      </c>
    </row>
    <row r="1707" spans="1:1" ht="14.25" customHeight="1">
      <c r="A1707" s="54" t="s">
        <v>2364</v>
      </c>
    </row>
    <row r="1708" spans="1:1" ht="14.25" customHeight="1">
      <c r="A1708" s="54" t="s">
        <v>2365</v>
      </c>
    </row>
    <row r="1709" spans="1:1" ht="14.25" customHeight="1">
      <c r="A1709" s="54" t="s">
        <v>2366</v>
      </c>
    </row>
    <row r="1710" spans="1:1" ht="14.25" customHeight="1">
      <c r="A1710" s="54" t="s">
        <v>2367</v>
      </c>
    </row>
    <row r="1711" spans="1:1" ht="14.25" customHeight="1">
      <c r="A1711" s="54" t="s">
        <v>2369</v>
      </c>
    </row>
    <row r="1712" spans="1:1" ht="14.25" customHeight="1">
      <c r="A1712" s="54" t="s">
        <v>2371</v>
      </c>
    </row>
    <row r="1713" spans="1:1" ht="14.25" customHeight="1">
      <c r="A1713" s="54" t="s">
        <v>2373</v>
      </c>
    </row>
    <row r="1714" spans="1:1" ht="14.25" customHeight="1">
      <c r="A1714" s="54" t="s">
        <v>2374</v>
      </c>
    </row>
    <row r="1715" spans="1:1" ht="14.25" customHeight="1">
      <c r="A1715" s="54" t="s">
        <v>2375</v>
      </c>
    </row>
    <row r="1716" spans="1:1" ht="14.25" customHeight="1">
      <c r="A1716" s="54" t="s">
        <v>2377</v>
      </c>
    </row>
    <row r="1717" spans="1:1" ht="14.25" customHeight="1">
      <c r="A1717" s="54" t="s">
        <v>2378</v>
      </c>
    </row>
    <row r="1718" spans="1:1" ht="14.25" customHeight="1">
      <c r="A1718" s="54" t="s">
        <v>2379</v>
      </c>
    </row>
    <row r="1719" spans="1:1" ht="14.25" customHeight="1">
      <c r="A1719" s="54" t="s">
        <v>2380</v>
      </c>
    </row>
    <row r="1720" spans="1:1" ht="14.25" customHeight="1">
      <c r="A1720" s="54" t="s">
        <v>2381</v>
      </c>
    </row>
    <row r="1721" spans="1:1" ht="14.25" customHeight="1">
      <c r="A1721" s="54" t="s">
        <v>2382</v>
      </c>
    </row>
    <row r="1722" spans="1:1" ht="14.25" customHeight="1">
      <c r="A1722" s="54" t="s">
        <v>2383</v>
      </c>
    </row>
    <row r="1723" spans="1:1" ht="14.25" customHeight="1">
      <c r="A1723" s="54" t="s">
        <v>2385</v>
      </c>
    </row>
    <row r="1724" spans="1:1" ht="14.25" customHeight="1">
      <c r="A1724" s="54" t="s">
        <v>2386</v>
      </c>
    </row>
    <row r="1725" spans="1:1" ht="14.25" customHeight="1">
      <c r="A1725" s="54" t="s">
        <v>2387</v>
      </c>
    </row>
    <row r="1726" spans="1:1" ht="14.25" customHeight="1">
      <c r="A1726" s="54" t="s">
        <v>2388</v>
      </c>
    </row>
    <row r="1727" spans="1:1" ht="14.25" customHeight="1">
      <c r="A1727" s="54" t="s">
        <v>2389</v>
      </c>
    </row>
    <row r="1728" spans="1:1" ht="14.25" customHeight="1">
      <c r="A1728" s="54" t="s">
        <v>2390</v>
      </c>
    </row>
    <row r="1729" spans="1:1" ht="14.25" customHeight="1">
      <c r="A1729" s="54" t="s">
        <v>2391</v>
      </c>
    </row>
    <row r="1730" spans="1:1" ht="14.25" customHeight="1">
      <c r="A1730" s="54" t="s">
        <v>2392</v>
      </c>
    </row>
    <row r="1731" spans="1:1" ht="14.25" customHeight="1">
      <c r="A1731" s="54" t="s">
        <v>2395</v>
      </c>
    </row>
    <row r="1732" spans="1:1" ht="14.25" customHeight="1">
      <c r="A1732" s="54" t="s">
        <v>2398</v>
      </c>
    </row>
    <row r="1733" spans="1:1" ht="14.25" customHeight="1">
      <c r="A1733" s="54" t="s">
        <v>2399</v>
      </c>
    </row>
    <row r="1734" spans="1:1" ht="14.25" customHeight="1">
      <c r="A1734" s="54" t="s">
        <v>2401</v>
      </c>
    </row>
    <row r="1735" spans="1:1" ht="14.25" customHeight="1">
      <c r="A1735" s="54" t="s">
        <v>2402</v>
      </c>
    </row>
    <row r="1736" spans="1:1" ht="14.25" customHeight="1">
      <c r="A1736" s="54" t="s">
        <v>2403</v>
      </c>
    </row>
    <row r="1737" spans="1:1" ht="14.25" customHeight="1">
      <c r="A1737" s="54" t="s">
        <v>2404</v>
      </c>
    </row>
    <row r="1738" spans="1:1" ht="14.25" customHeight="1">
      <c r="A1738" s="54" t="s">
        <v>2405</v>
      </c>
    </row>
    <row r="1739" spans="1:1" ht="14.25" customHeight="1">
      <c r="A1739" s="54" t="s">
        <v>2406</v>
      </c>
    </row>
    <row r="1740" spans="1:1" ht="14.25" customHeight="1">
      <c r="A1740" s="54" t="s">
        <v>2409</v>
      </c>
    </row>
    <row r="1741" spans="1:1" ht="14.25" customHeight="1">
      <c r="A1741" s="54" t="s">
        <v>2411</v>
      </c>
    </row>
    <row r="1742" spans="1:1" ht="14.25" customHeight="1">
      <c r="A1742" s="54" t="s">
        <v>2412</v>
      </c>
    </row>
    <row r="1743" spans="1:1" ht="14.25" customHeight="1">
      <c r="A1743" s="54" t="s">
        <v>2413</v>
      </c>
    </row>
    <row r="1744" spans="1:1" ht="14.25" customHeight="1">
      <c r="A1744" s="54" t="s">
        <v>2414</v>
      </c>
    </row>
    <row r="1745" spans="1:1" ht="14.25" customHeight="1">
      <c r="A1745" s="54" t="s">
        <v>2424</v>
      </c>
    </row>
    <row r="1746" spans="1:1" ht="14.25" customHeight="1">
      <c r="A1746" s="54" t="s">
        <v>2425</v>
      </c>
    </row>
    <row r="1747" spans="1:1" ht="14.25" customHeight="1">
      <c r="A1747" s="54" t="s">
        <v>2426</v>
      </c>
    </row>
    <row r="1748" spans="1:1" ht="14.25" customHeight="1">
      <c r="A1748" s="54" t="s">
        <v>2427</v>
      </c>
    </row>
    <row r="1749" spans="1:1" ht="14.25" customHeight="1">
      <c r="A1749" s="54" t="s">
        <v>2429</v>
      </c>
    </row>
    <row r="1750" spans="1:1" ht="14.25" customHeight="1">
      <c r="A1750" s="54" t="s">
        <v>2430</v>
      </c>
    </row>
    <row r="1751" spans="1:1" ht="14.25" customHeight="1">
      <c r="A1751" s="54" t="s">
        <v>2431</v>
      </c>
    </row>
    <row r="1752" spans="1:1" ht="14.25" customHeight="1">
      <c r="A1752" s="54" t="s">
        <v>2432</v>
      </c>
    </row>
    <row r="1753" spans="1:1" ht="14.25" customHeight="1">
      <c r="A1753" s="54" t="s">
        <v>2433</v>
      </c>
    </row>
    <row r="1754" spans="1:1" ht="14.25" customHeight="1">
      <c r="A1754" s="54" t="s">
        <v>2434</v>
      </c>
    </row>
    <row r="1755" spans="1:1" ht="14.25" customHeight="1">
      <c r="A1755" s="54" t="s">
        <v>2435</v>
      </c>
    </row>
    <row r="1756" spans="1:1" ht="14.25" customHeight="1">
      <c r="A1756" s="54" t="s">
        <v>2436</v>
      </c>
    </row>
    <row r="1757" spans="1:1" ht="14.25" customHeight="1">
      <c r="A1757" s="54" t="s">
        <v>2437</v>
      </c>
    </row>
    <row r="1758" spans="1:1" ht="14.25" customHeight="1">
      <c r="A1758" s="54" t="s">
        <v>2438</v>
      </c>
    </row>
    <row r="1759" spans="1:1" ht="14.25" customHeight="1">
      <c r="A1759" s="54" t="s">
        <v>2439</v>
      </c>
    </row>
    <row r="1760" spans="1:1" ht="14.25" customHeight="1">
      <c r="A1760" s="54" t="s">
        <v>2440</v>
      </c>
    </row>
    <row r="1761" spans="1:1" ht="14.25" customHeight="1">
      <c r="A1761" s="54" t="s">
        <v>2441</v>
      </c>
    </row>
    <row r="1762" spans="1:1" ht="14.25" customHeight="1">
      <c r="A1762" s="54" t="s">
        <v>2442</v>
      </c>
    </row>
    <row r="1763" spans="1:1" ht="14.25" customHeight="1">
      <c r="A1763" s="54" t="s">
        <v>2443</v>
      </c>
    </row>
    <row r="1764" spans="1:1" ht="14.25" customHeight="1">
      <c r="A1764" s="54" t="s">
        <v>2444</v>
      </c>
    </row>
    <row r="1765" spans="1:1" ht="14.25" customHeight="1">
      <c r="A1765" s="54" t="s">
        <v>2445</v>
      </c>
    </row>
    <row r="1766" spans="1:1" ht="14.25" customHeight="1">
      <c r="A1766" s="54" t="s">
        <v>2446</v>
      </c>
    </row>
    <row r="1767" spans="1:1" ht="14.25" customHeight="1">
      <c r="A1767" s="54" t="s">
        <v>2447</v>
      </c>
    </row>
    <row r="1768" spans="1:1" ht="14.25" customHeight="1">
      <c r="A1768" s="54" t="s">
        <v>2448</v>
      </c>
    </row>
    <row r="1769" spans="1:1" ht="14.25" customHeight="1">
      <c r="A1769" s="54" t="s">
        <v>2449</v>
      </c>
    </row>
    <row r="1770" spans="1:1" ht="14.25" customHeight="1">
      <c r="A1770" s="54" t="s">
        <v>2451</v>
      </c>
    </row>
    <row r="1771" spans="1:1" ht="14.25" customHeight="1">
      <c r="A1771" s="54" t="s">
        <v>2452</v>
      </c>
    </row>
    <row r="1772" spans="1:1" ht="14.25" customHeight="1">
      <c r="A1772" s="54" t="s">
        <v>2453</v>
      </c>
    </row>
    <row r="1773" spans="1:1" ht="14.25" customHeight="1">
      <c r="A1773" s="54" t="s">
        <v>2454</v>
      </c>
    </row>
    <row r="1774" spans="1:1" ht="14.25" customHeight="1">
      <c r="A1774" s="54" t="s">
        <v>2455</v>
      </c>
    </row>
    <row r="1775" spans="1:1" ht="14.25" customHeight="1">
      <c r="A1775" s="54" t="s">
        <v>2456</v>
      </c>
    </row>
    <row r="1776" spans="1:1" ht="14.25" customHeight="1">
      <c r="A1776" s="54" t="s">
        <v>2457</v>
      </c>
    </row>
    <row r="1777" spans="1:1" ht="14.25" customHeight="1">
      <c r="A1777" s="54" t="s">
        <v>2459</v>
      </c>
    </row>
    <row r="1778" spans="1:1" ht="14.25" customHeight="1">
      <c r="A1778" s="54" t="s">
        <v>2460</v>
      </c>
    </row>
    <row r="1779" spans="1:1" ht="14.25" customHeight="1">
      <c r="A1779" s="54" t="s">
        <v>2461</v>
      </c>
    </row>
    <row r="1780" spans="1:1" ht="14.25" customHeight="1">
      <c r="A1780" s="54" t="s">
        <v>2462</v>
      </c>
    </row>
    <row r="1781" spans="1:1" ht="14.25" customHeight="1">
      <c r="A1781" s="54" t="s">
        <v>2463</v>
      </c>
    </row>
    <row r="1782" spans="1:1" ht="14.25" customHeight="1">
      <c r="A1782" s="54" t="s">
        <v>2465</v>
      </c>
    </row>
    <row r="1783" spans="1:1" ht="14.25" customHeight="1">
      <c r="A1783" s="54" t="s">
        <v>2466</v>
      </c>
    </row>
    <row r="1784" spans="1:1" ht="14.25" customHeight="1">
      <c r="A1784" s="54" t="s">
        <v>2468</v>
      </c>
    </row>
    <row r="1785" spans="1:1" ht="14.25" customHeight="1">
      <c r="A1785" s="54" t="s">
        <v>2469</v>
      </c>
    </row>
    <row r="1786" spans="1:1" ht="14.25" customHeight="1">
      <c r="A1786" s="54" t="s">
        <v>2470</v>
      </c>
    </row>
    <row r="1787" spans="1:1" ht="14.25" customHeight="1">
      <c r="A1787" s="54" t="s">
        <v>2471</v>
      </c>
    </row>
    <row r="1788" spans="1:1" ht="14.25" customHeight="1">
      <c r="A1788" s="54" t="s">
        <v>2472</v>
      </c>
    </row>
    <row r="1789" spans="1:1" ht="14.25" customHeight="1">
      <c r="A1789" s="54" t="s">
        <v>2474</v>
      </c>
    </row>
    <row r="1790" spans="1:1" ht="14.25" customHeight="1">
      <c r="A1790" s="54" t="s">
        <v>2475</v>
      </c>
    </row>
    <row r="1791" spans="1:1" ht="14.25" customHeight="1">
      <c r="A1791" s="54" t="s">
        <v>2476</v>
      </c>
    </row>
    <row r="1792" spans="1:1" ht="14.25" customHeight="1">
      <c r="A1792" s="54" t="s">
        <v>2477</v>
      </c>
    </row>
    <row r="1793" spans="1:1" ht="14.25" customHeight="1">
      <c r="A1793" s="54" t="s">
        <v>2478</v>
      </c>
    </row>
    <row r="1794" spans="1:1" ht="14.25" customHeight="1">
      <c r="A1794" s="54" t="s">
        <v>2479</v>
      </c>
    </row>
    <row r="1795" spans="1:1" ht="14.25" customHeight="1">
      <c r="A1795" s="54" t="s">
        <v>2480</v>
      </c>
    </row>
    <row r="1796" spans="1:1" ht="14.25" customHeight="1">
      <c r="A1796" s="54" t="s">
        <v>2481</v>
      </c>
    </row>
    <row r="1797" spans="1:1" ht="14.25" customHeight="1">
      <c r="A1797" s="54" t="s">
        <v>2482</v>
      </c>
    </row>
    <row r="1798" spans="1:1" ht="14.25" customHeight="1">
      <c r="A1798" s="54" t="s">
        <v>2483</v>
      </c>
    </row>
    <row r="1799" spans="1:1" ht="14.25" customHeight="1">
      <c r="A1799" s="54" t="s">
        <v>2484</v>
      </c>
    </row>
    <row r="1800" spans="1:1" ht="14.25" customHeight="1">
      <c r="A1800" s="54" t="s">
        <v>2485</v>
      </c>
    </row>
    <row r="1801" spans="1:1" ht="14.25" customHeight="1">
      <c r="A1801" s="54" t="s">
        <v>2486</v>
      </c>
    </row>
    <row r="1802" spans="1:1" ht="14.25" customHeight="1">
      <c r="A1802" s="54" t="s">
        <v>2487</v>
      </c>
    </row>
    <row r="1803" spans="1:1" ht="14.25" customHeight="1">
      <c r="A1803" s="54" t="s">
        <v>2488</v>
      </c>
    </row>
    <row r="1804" spans="1:1" ht="14.25" customHeight="1">
      <c r="A1804" s="54" t="s">
        <v>2489</v>
      </c>
    </row>
    <row r="1805" spans="1:1" ht="14.25" customHeight="1">
      <c r="A1805" s="54" t="s">
        <v>2490</v>
      </c>
    </row>
    <row r="1806" spans="1:1" ht="14.25" customHeight="1">
      <c r="A1806" s="54" t="s">
        <v>2490</v>
      </c>
    </row>
    <row r="1807" spans="1:1" ht="14.25" customHeight="1">
      <c r="A1807" s="54" t="s">
        <v>2491</v>
      </c>
    </row>
    <row r="1808" spans="1:1" ht="14.25" customHeight="1">
      <c r="A1808" s="54" t="s">
        <v>2492</v>
      </c>
    </row>
    <row r="1809" spans="1:1" ht="14.25" customHeight="1">
      <c r="A1809" s="54" t="s">
        <v>2494</v>
      </c>
    </row>
    <row r="1810" spans="1:1" ht="14.25" customHeight="1">
      <c r="A1810" s="54" t="s">
        <v>2495</v>
      </c>
    </row>
    <row r="1811" spans="1:1" ht="14.25" customHeight="1">
      <c r="A1811" s="54" t="s">
        <v>2496</v>
      </c>
    </row>
    <row r="1812" spans="1:1" ht="14.25" customHeight="1">
      <c r="A1812" s="54" t="s">
        <v>2497</v>
      </c>
    </row>
    <row r="1813" spans="1:1" ht="14.25" customHeight="1">
      <c r="A1813" s="54" t="s">
        <v>2498</v>
      </c>
    </row>
    <row r="1814" spans="1:1" ht="14.25" customHeight="1">
      <c r="A1814" s="54" t="s">
        <v>2499</v>
      </c>
    </row>
    <row r="1815" spans="1:1" ht="14.25" customHeight="1">
      <c r="A1815" s="54" t="s">
        <v>2500</v>
      </c>
    </row>
    <row r="1816" spans="1:1" ht="14.25" customHeight="1">
      <c r="A1816" s="54" t="s">
        <v>2501</v>
      </c>
    </row>
    <row r="1817" spans="1:1" ht="14.25" customHeight="1">
      <c r="A1817" s="54" t="s">
        <v>2509</v>
      </c>
    </row>
    <row r="1818" spans="1:1" ht="14.25" customHeight="1">
      <c r="A1818" s="54" t="s">
        <v>2510</v>
      </c>
    </row>
    <row r="1819" spans="1:1" ht="14.25" customHeight="1">
      <c r="A1819" s="54" t="s">
        <v>2511</v>
      </c>
    </row>
    <row r="1820" spans="1:1" ht="14.25" customHeight="1">
      <c r="A1820" s="54" t="s">
        <v>2512</v>
      </c>
    </row>
    <row r="1821" spans="1:1" ht="14.25" customHeight="1">
      <c r="A1821" s="54" t="s">
        <v>2513</v>
      </c>
    </row>
    <row r="1822" spans="1:1" ht="14.25" customHeight="1">
      <c r="A1822" s="54" t="s">
        <v>2514</v>
      </c>
    </row>
    <row r="1823" spans="1:1" ht="14.25" customHeight="1">
      <c r="A1823" s="54" t="s">
        <v>2515</v>
      </c>
    </row>
    <row r="1824" spans="1:1" ht="14.25" customHeight="1">
      <c r="A1824" s="54" t="s">
        <v>2516</v>
      </c>
    </row>
    <row r="1825" spans="1:1" ht="14.25" customHeight="1">
      <c r="A1825" s="54" t="s">
        <v>2517</v>
      </c>
    </row>
    <row r="1826" spans="1:1" ht="14.25" customHeight="1">
      <c r="A1826" s="54" t="s">
        <v>2519</v>
      </c>
    </row>
    <row r="1827" spans="1:1" ht="14.25" customHeight="1">
      <c r="A1827" s="54" t="s">
        <v>2521</v>
      </c>
    </row>
    <row r="1828" spans="1:1" ht="14.25" customHeight="1">
      <c r="A1828" s="54" t="s">
        <v>2522</v>
      </c>
    </row>
    <row r="1829" spans="1:1" ht="14.25" customHeight="1">
      <c r="A1829" s="54" t="s">
        <v>2523</v>
      </c>
    </row>
    <row r="1830" spans="1:1" ht="14.25" customHeight="1">
      <c r="A1830" s="54" t="s">
        <v>2524</v>
      </c>
    </row>
    <row r="1831" spans="1:1" ht="14.25" customHeight="1">
      <c r="A1831" s="54" t="s">
        <v>2525</v>
      </c>
    </row>
    <row r="1832" spans="1:1" ht="14.25" customHeight="1">
      <c r="A1832" s="54" t="s">
        <v>2526</v>
      </c>
    </row>
    <row r="1833" spans="1:1" ht="14.25" customHeight="1">
      <c r="A1833" s="54" t="s">
        <v>2526</v>
      </c>
    </row>
    <row r="1834" spans="1:1" ht="14.25" customHeight="1">
      <c r="A1834" s="54" t="s">
        <v>2527</v>
      </c>
    </row>
    <row r="1835" spans="1:1" ht="14.25" customHeight="1">
      <c r="A1835" s="54" t="s">
        <v>2529</v>
      </c>
    </row>
    <row r="1836" spans="1:1" ht="14.25" customHeight="1">
      <c r="A1836" s="54" t="s">
        <v>2530</v>
      </c>
    </row>
    <row r="1837" spans="1:1" ht="14.25" customHeight="1">
      <c r="A1837" s="54" t="s">
        <v>2531</v>
      </c>
    </row>
    <row r="1838" spans="1:1" ht="14.25" customHeight="1">
      <c r="A1838" s="54" t="s">
        <v>2533</v>
      </c>
    </row>
    <row r="1839" spans="1:1" ht="14.25" customHeight="1">
      <c r="A1839" s="54" t="s">
        <v>2535</v>
      </c>
    </row>
    <row r="1840" spans="1:1" ht="14.25" customHeight="1">
      <c r="A1840" s="54" t="s">
        <v>2536</v>
      </c>
    </row>
    <row r="1841" spans="1:1" ht="14.25" customHeight="1">
      <c r="A1841" s="54" t="s">
        <v>2537</v>
      </c>
    </row>
    <row r="1842" spans="1:1" ht="14.25" customHeight="1">
      <c r="A1842" s="54" t="s">
        <v>2538</v>
      </c>
    </row>
    <row r="1843" spans="1:1" ht="14.25" customHeight="1">
      <c r="A1843" s="54" t="s">
        <v>2539</v>
      </c>
    </row>
    <row r="1844" spans="1:1" ht="14.25" customHeight="1">
      <c r="A1844" s="54" t="s">
        <v>2540</v>
      </c>
    </row>
    <row r="1845" spans="1:1" ht="14.25" customHeight="1">
      <c r="A1845" s="54" t="s">
        <v>2541</v>
      </c>
    </row>
    <row r="1846" spans="1:1" ht="14.25" customHeight="1">
      <c r="A1846" s="54" t="s">
        <v>2542</v>
      </c>
    </row>
    <row r="1847" spans="1:1" ht="14.25" customHeight="1">
      <c r="A1847" s="54" t="s">
        <v>2544</v>
      </c>
    </row>
    <row r="1848" spans="1:1" ht="14.25" customHeight="1">
      <c r="A1848" s="54" t="s">
        <v>2546</v>
      </c>
    </row>
    <row r="1849" spans="1:1" ht="14.25" customHeight="1">
      <c r="A1849" s="54" t="s">
        <v>2547</v>
      </c>
    </row>
    <row r="1850" spans="1:1" ht="14.25" customHeight="1">
      <c r="A1850" s="54" t="s">
        <v>2548</v>
      </c>
    </row>
    <row r="1851" spans="1:1" ht="14.25" customHeight="1">
      <c r="A1851" s="54" t="s">
        <v>2549</v>
      </c>
    </row>
    <row r="1852" spans="1:1" ht="14.25" customHeight="1">
      <c r="A1852" s="54" t="s">
        <v>2549</v>
      </c>
    </row>
    <row r="1853" spans="1:1" ht="14.25" customHeight="1">
      <c r="A1853" s="54" t="s">
        <v>2550</v>
      </c>
    </row>
    <row r="1854" spans="1:1" ht="14.25" customHeight="1">
      <c r="A1854" s="54" t="s">
        <v>2550</v>
      </c>
    </row>
    <row r="1855" spans="1:1" ht="14.25" customHeight="1">
      <c r="A1855" s="54" t="s">
        <v>2551</v>
      </c>
    </row>
    <row r="1856" spans="1:1" ht="14.25" customHeight="1">
      <c r="A1856" s="54" t="s">
        <v>2551</v>
      </c>
    </row>
    <row r="1857" spans="1:1" ht="14.25" customHeight="1">
      <c r="A1857" s="54" t="s">
        <v>2553</v>
      </c>
    </row>
    <row r="1858" spans="1:1" ht="14.25" customHeight="1">
      <c r="A1858" s="54" t="s">
        <v>2554</v>
      </c>
    </row>
    <row r="1859" spans="1:1" ht="14.25" customHeight="1">
      <c r="A1859" s="54" t="s">
        <v>2554</v>
      </c>
    </row>
    <row r="1860" spans="1:1" ht="14.25" customHeight="1">
      <c r="A1860" s="54" t="s">
        <v>2554</v>
      </c>
    </row>
    <row r="1861" spans="1:1" ht="14.25" customHeight="1">
      <c r="A1861" s="54" t="s">
        <v>2555</v>
      </c>
    </row>
    <row r="1862" spans="1:1" ht="14.25" customHeight="1">
      <c r="A1862" s="54" t="s">
        <v>2556</v>
      </c>
    </row>
    <row r="1863" spans="1:1" ht="14.25" customHeight="1">
      <c r="A1863" s="54" t="s">
        <v>2557</v>
      </c>
    </row>
    <row r="1864" spans="1:1" ht="14.25" customHeight="1">
      <c r="A1864" s="54" t="s">
        <v>2558</v>
      </c>
    </row>
    <row r="1865" spans="1:1" ht="14.25" customHeight="1">
      <c r="A1865" s="54" t="s">
        <v>2559</v>
      </c>
    </row>
    <row r="1866" spans="1:1" ht="14.25" customHeight="1">
      <c r="A1866" s="54" t="s">
        <v>2560</v>
      </c>
    </row>
    <row r="1867" spans="1:1" ht="14.25" customHeight="1">
      <c r="A1867" s="54" t="s">
        <v>2561</v>
      </c>
    </row>
    <row r="1868" spans="1:1" ht="14.25" customHeight="1">
      <c r="A1868" s="54" t="s">
        <v>2562</v>
      </c>
    </row>
    <row r="1869" spans="1:1" ht="14.25" customHeight="1">
      <c r="A1869" s="54" t="s">
        <v>2564</v>
      </c>
    </row>
    <row r="1870" spans="1:1" ht="14.25" customHeight="1">
      <c r="A1870" s="54" t="s">
        <v>2566</v>
      </c>
    </row>
    <row r="1871" spans="1:1" ht="14.25" customHeight="1">
      <c r="A1871" s="54" t="s">
        <v>2567</v>
      </c>
    </row>
    <row r="1872" spans="1:1" ht="14.25" customHeight="1">
      <c r="A1872" s="54" t="s">
        <v>2568</v>
      </c>
    </row>
    <row r="1873" spans="1:1" ht="14.25" customHeight="1">
      <c r="A1873" s="54" t="s">
        <v>2569</v>
      </c>
    </row>
    <row r="1874" spans="1:1" ht="14.25" customHeight="1">
      <c r="A1874" s="54" t="s">
        <v>2570</v>
      </c>
    </row>
    <row r="1875" spans="1:1" ht="14.25" customHeight="1">
      <c r="A1875" s="54" t="s">
        <v>2571</v>
      </c>
    </row>
    <row r="1876" spans="1:1" ht="14.25" customHeight="1">
      <c r="A1876" s="54" t="s">
        <v>2572</v>
      </c>
    </row>
    <row r="1877" spans="1:1" ht="14.25" customHeight="1">
      <c r="A1877" s="54" t="s">
        <v>2573</v>
      </c>
    </row>
    <row r="1878" spans="1:1" ht="14.25" customHeight="1">
      <c r="A1878" s="54" t="s">
        <v>2573</v>
      </c>
    </row>
    <row r="1879" spans="1:1" ht="14.25" customHeight="1">
      <c r="A1879" s="54" t="s">
        <v>2574</v>
      </c>
    </row>
    <row r="1880" spans="1:1" ht="14.25" customHeight="1">
      <c r="A1880" s="54" t="s">
        <v>2575</v>
      </c>
    </row>
    <row r="1881" spans="1:1" ht="14.25" customHeight="1">
      <c r="A1881" s="54" t="s">
        <v>2576</v>
      </c>
    </row>
    <row r="1882" spans="1:1" ht="14.25" customHeight="1">
      <c r="A1882" s="54" t="s">
        <v>2577</v>
      </c>
    </row>
    <row r="1883" spans="1:1" ht="14.25" customHeight="1">
      <c r="A1883" s="54" t="s">
        <v>2578</v>
      </c>
    </row>
    <row r="1884" spans="1:1" ht="14.25" customHeight="1">
      <c r="A1884" s="54" t="s">
        <v>2579</v>
      </c>
    </row>
    <row r="1885" spans="1:1" ht="14.25" customHeight="1">
      <c r="A1885" s="54" t="s">
        <v>2600</v>
      </c>
    </row>
    <row r="1886" spans="1:1" ht="14.25" customHeight="1">
      <c r="A1886" s="54" t="s">
        <v>2602</v>
      </c>
    </row>
    <row r="1887" spans="1:1" ht="14.25" customHeight="1">
      <c r="A1887" s="54" t="s">
        <v>2604</v>
      </c>
    </row>
    <row r="1888" spans="1:1" ht="14.25" customHeight="1">
      <c r="A1888" s="54" t="s">
        <v>2605</v>
      </c>
    </row>
    <row r="1889" spans="1:1" ht="14.25" customHeight="1">
      <c r="A1889" s="54" t="s">
        <v>2606</v>
      </c>
    </row>
    <row r="1890" spans="1:1" ht="14.25" customHeight="1">
      <c r="A1890" s="54" t="s">
        <v>2607</v>
      </c>
    </row>
    <row r="1891" spans="1:1" ht="14.25" customHeight="1">
      <c r="A1891" s="54" t="s">
        <v>2608</v>
      </c>
    </row>
    <row r="1892" spans="1:1" ht="14.25" customHeight="1">
      <c r="A1892" s="54" t="s">
        <v>2609</v>
      </c>
    </row>
    <row r="1893" spans="1:1" ht="14.25" customHeight="1">
      <c r="A1893" s="54" t="s">
        <v>2610</v>
      </c>
    </row>
    <row r="1894" spans="1:1" ht="14.25" customHeight="1">
      <c r="A1894" s="54" t="s">
        <v>2611</v>
      </c>
    </row>
    <row r="1895" spans="1:1" ht="14.25" customHeight="1">
      <c r="A1895" s="54" t="s">
        <v>2612</v>
      </c>
    </row>
    <row r="1896" spans="1:1" ht="14.25" customHeight="1">
      <c r="A1896" s="54" t="s">
        <v>2613</v>
      </c>
    </row>
    <row r="1897" spans="1:1" ht="14.25" customHeight="1">
      <c r="A1897" s="54" t="s">
        <v>2614</v>
      </c>
    </row>
    <row r="1898" spans="1:1" ht="14.25" customHeight="1">
      <c r="A1898" s="54" t="s">
        <v>2616</v>
      </c>
    </row>
    <row r="1899" spans="1:1" ht="14.25" customHeight="1">
      <c r="A1899" s="54" t="s">
        <v>2617</v>
      </c>
    </row>
    <row r="1900" spans="1:1" ht="14.25" customHeight="1">
      <c r="A1900" s="54" t="s">
        <v>2619</v>
      </c>
    </row>
    <row r="1901" spans="1:1" ht="14.25" customHeight="1">
      <c r="A1901" s="54" t="s">
        <v>2620</v>
      </c>
    </row>
    <row r="1902" spans="1:1" ht="14.25" customHeight="1">
      <c r="A1902" s="54" t="s">
        <v>2621</v>
      </c>
    </row>
    <row r="1903" spans="1:1" ht="14.25" customHeight="1">
      <c r="A1903" s="54" t="s">
        <v>2622</v>
      </c>
    </row>
    <row r="1904" spans="1:1" ht="14.25" customHeight="1">
      <c r="A1904" s="54" t="s">
        <v>2623</v>
      </c>
    </row>
    <row r="1905" spans="1:1" ht="14.25" customHeight="1">
      <c r="A1905" s="54" t="s">
        <v>2624</v>
      </c>
    </row>
    <row r="1906" spans="1:1" ht="14.25" customHeight="1">
      <c r="A1906" s="54" t="s">
        <v>2625</v>
      </c>
    </row>
    <row r="1907" spans="1:1" ht="14.25" customHeight="1">
      <c r="A1907" s="54" t="s">
        <v>2626</v>
      </c>
    </row>
    <row r="1908" spans="1:1" ht="14.25" customHeight="1">
      <c r="A1908" s="54" t="s">
        <v>2627</v>
      </c>
    </row>
    <row r="1909" spans="1:1" ht="14.25" customHeight="1">
      <c r="A1909" s="54" t="s">
        <v>2628</v>
      </c>
    </row>
    <row r="1910" spans="1:1" ht="14.25" customHeight="1">
      <c r="A1910" s="54" t="s">
        <v>2629</v>
      </c>
    </row>
    <row r="1911" spans="1:1" ht="14.25" customHeight="1">
      <c r="A1911" s="54" t="s">
        <v>2630</v>
      </c>
    </row>
    <row r="1912" spans="1:1" ht="14.25" customHeight="1">
      <c r="A1912" s="54" t="s">
        <v>2631</v>
      </c>
    </row>
    <row r="1913" spans="1:1" ht="14.25" customHeight="1">
      <c r="A1913" s="54" t="s">
        <v>2632</v>
      </c>
    </row>
    <row r="1914" spans="1:1" ht="14.25" customHeight="1">
      <c r="A1914" s="54" t="s">
        <v>2633</v>
      </c>
    </row>
    <row r="1915" spans="1:1" ht="14.25" customHeight="1">
      <c r="A1915" s="54" t="s">
        <v>2634</v>
      </c>
    </row>
    <row r="1916" spans="1:1" ht="14.25" customHeight="1">
      <c r="A1916" s="54" t="s">
        <v>2635</v>
      </c>
    </row>
    <row r="1917" spans="1:1" ht="14.25" customHeight="1">
      <c r="A1917" s="54" t="s">
        <v>2636</v>
      </c>
    </row>
    <row r="1918" spans="1:1" ht="14.25" customHeight="1">
      <c r="A1918" s="54" t="s">
        <v>2637</v>
      </c>
    </row>
    <row r="1919" spans="1:1" ht="14.25" customHeight="1">
      <c r="A1919" s="54" t="s">
        <v>2638</v>
      </c>
    </row>
    <row r="1920" spans="1:1" ht="14.25" customHeight="1">
      <c r="A1920" s="54" t="s">
        <v>2640</v>
      </c>
    </row>
    <row r="1921" spans="1:1" ht="14.25" customHeight="1">
      <c r="A1921" s="54" t="s">
        <v>2640</v>
      </c>
    </row>
    <row r="1922" spans="1:1" ht="14.25" customHeight="1">
      <c r="A1922" s="54" t="s">
        <v>2641</v>
      </c>
    </row>
    <row r="1923" spans="1:1" ht="14.25" customHeight="1">
      <c r="A1923" s="54" t="s">
        <v>2642</v>
      </c>
    </row>
    <row r="1924" spans="1:1" ht="14.25" customHeight="1">
      <c r="A1924" s="54" t="s">
        <v>2643</v>
      </c>
    </row>
    <row r="1925" spans="1:1" ht="14.25" customHeight="1">
      <c r="A1925" s="54" t="s">
        <v>2647</v>
      </c>
    </row>
    <row r="1926" spans="1:1" ht="14.25" customHeight="1">
      <c r="A1926" s="54" t="s">
        <v>2648</v>
      </c>
    </row>
    <row r="1927" spans="1:1" ht="14.25" customHeight="1">
      <c r="A1927" s="54" t="s">
        <v>2649</v>
      </c>
    </row>
    <row r="1928" spans="1:1" ht="14.25" customHeight="1">
      <c r="A1928" s="54" t="s">
        <v>2651</v>
      </c>
    </row>
    <row r="1929" spans="1:1" ht="14.25" customHeight="1">
      <c r="A1929" s="54" t="s">
        <v>2652</v>
      </c>
    </row>
    <row r="1930" spans="1:1" ht="14.25" customHeight="1">
      <c r="A1930" s="54" t="s">
        <v>2653</v>
      </c>
    </row>
    <row r="1931" spans="1:1" ht="14.25" customHeight="1">
      <c r="A1931" s="54" t="s">
        <v>2654</v>
      </c>
    </row>
    <row r="1932" spans="1:1" ht="14.25" customHeight="1">
      <c r="A1932" s="54" t="s">
        <v>2654</v>
      </c>
    </row>
    <row r="1933" spans="1:1" ht="14.25" customHeight="1">
      <c r="A1933" s="54" t="s">
        <v>2655</v>
      </c>
    </row>
    <row r="1934" spans="1:1" ht="14.25" customHeight="1">
      <c r="A1934" s="54" t="s">
        <v>2656</v>
      </c>
    </row>
    <row r="1935" spans="1:1" ht="14.25" customHeight="1">
      <c r="A1935" s="54" t="s">
        <v>2657</v>
      </c>
    </row>
    <row r="1936" spans="1:1" ht="14.25" customHeight="1">
      <c r="A1936" s="54" t="s">
        <v>2658</v>
      </c>
    </row>
    <row r="1937" spans="1:1" ht="14.25" customHeight="1">
      <c r="A1937" s="54" t="s">
        <v>2659</v>
      </c>
    </row>
    <row r="1938" spans="1:1" ht="14.25" customHeight="1">
      <c r="A1938" s="54" t="s">
        <v>2660</v>
      </c>
    </row>
    <row r="1939" spans="1:1" ht="14.25" customHeight="1">
      <c r="A1939" s="54" t="s">
        <v>2661</v>
      </c>
    </row>
    <row r="1940" spans="1:1" ht="14.25" customHeight="1">
      <c r="A1940" s="54" t="s">
        <v>2662</v>
      </c>
    </row>
    <row r="1941" spans="1:1" ht="14.25" customHeight="1">
      <c r="A1941" s="54" t="s">
        <v>2663</v>
      </c>
    </row>
    <row r="1942" spans="1:1" ht="14.25" customHeight="1">
      <c r="A1942" s="54" t="s">
        <v>2665</v>
      </c>
    </row>
    <row r="1943" spans="1:1" ht="14.25" customHeight="1">
      <c r="A1943" s="54" t="s">
        <v>2666</v>
      </c>
    </row>
    <row r="1944" spans="1:1" ht="14.25" customHeight="1">
      <c r="A1944" s="54" t="s">
        <v>2667</v>
      </c>
    </row>
    <row r="1945" spans="1:1" ht="14.25" customHeight="1">
      <c r="A1945" s="54" t="s">
        <v>2668</v>
      </c>
    </row>
    <row r="1946" spans="1:1" ht="14.25" customHeight="1">
      <c r="A1946" s="54" t="s">
        <v>2669</v>
      </c>
    </row>
    <row r="1947" spans="1:1" ht="14.25" customHeight="1">
      <c r="A1947" s="54" t="s">
        <v>2670</v>
      </c>
    </row>
    <row r="1948" spans="1:1" ht="14.25" customHeight="1">
      <c r="A1948" s="54" t="s">
        <v>2672</v>
      </c>
    </row>
    <row r="1949" spans="1:1" ht="14.25" customHeight="1">
      <c r="A1949" s="54" t="s">
        <v>2673</v>
      </c>
    </row>
    <row r="1950" spans="1:1" ht="14.25" customHeight="1">
      <c r="A1950" s="54" t="s">
        <v>2675</v>
      </c>
    </row>
    <row r="1951" spans="1:1" ht="14.25" customHeight="1">
      <c r="A1951" s="54" t="s">
        <v>2676</v>
      </c>
    </row>
    <row r="1952" spans="1:1" ht="14.25" customHeight="1">
      <c r="A1952" s="54" t="s">
        <v>2677</v>
      </c>
    </row>
    <row r="1953" spans="1:1" ht="14.25" customHeight="1">
      <c r="A1953" s="54" t="s">
        <v>2678</v>
      </c>
    </row>
    <row r="1954" spans="1:1" ht="14.25" customHeight="1">
      <c r="A1954" s="54" t="s">
        <v>2679</v>
      </c>
    </row>
    <row r="1955" spans="1:1" ht="14.25" customHeight="1">
      <c r="A1955" s="54" t="s">
        <v>2680</v>
      </c>
    </row>
    <row r="1956" spans="1:1" ht="14.25" customHeight="1">
      <c r="A1956" s="54" t="s">
        <v>2681</v>
      </c>
    </row>
    <row r="1957" spans="1:1" ht="14.25" customHeight="1">
      <c r="A1957" s="54" t="s">
        <v>2683</v>
      </c>
    </row>
    <row r="1958" spans="1:1" ht="14.25" customHeight="1">
      <c r="A1958" s="54" t="s">
        <v>2690</v>
      </c>
    </row>
    <row r="1959" spans="1:1" ht="14.25" customHeight="1">
      <c r="A1959" s="54" t="s">
        <v>2691</v>
      </c>
    </row>
    <row r="1960" spans="1:1" ht="14.25" customHeight="1">
      <c r="A1960" s="54" t="s">
        <v>2692</v>
      </c>
    </row>
    <row r="1961" spans="1:1" ht="14.25" customHeight="1">
      <c r="A1961" s="54" t="s">
        <v>2693</v>
      </c>
    </row>
    <row r="1962" spans="1:1" ht="14.25" customHeight="1">
      <c r="A1962" s="54" t="s">
        <v>2694</v>
      </c>
    </row>
  </sheetData>
  <pageMargins left="0.511811024" right="0.511811024" top="0.78740157499999996" bottom="0.78740157499999996" header="0" footer="0"/>
  <pageSetup paperSize="9" orientation="portrait"/>
  <headerFooter>
    <oddFooter>&amp;L#000000Não Corporativo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Carteira</vt:lpstr>
      <vt:lpstr>Evolução</vt:lpstr>
      <vt:lpstr>Gráficos</vt:lpstr>
      <vt:lpstr>Preço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da Silva Rolim</dc:creator>
  <cp:lastModifiedBy>Marcos Ferreira</cp:lastModifiedBy>
  <dcterms:created xsi:type="dcterms:W3CDTF">2020-08-03T12:41:13Z</dcterms:created>
  <dcterms:modified xsi:type="dcterms:W3CDTF">2024-11-24T22:05:55Z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8fb07-549a-44ba-8c5e-731376483b67_Enabled">
    <vt:lpwstr>True</vt:lpwstr>
  </property>
  <property fmtid="{D5CDD505-2E9C-101B-9397-08002B2CF9AE}" pid="3" name="MSIP_Label_8818fb07-549a-44ba-8c5e-731376483b67_SiteId">
    <vt:lpwstr>591669a0-183f-49a5-98f4-9aa0d0b63d81</vt:lpwstr>
  </property>
  <property fmtid="{D5CDD505-2E9C-101B-9397-08002B2CF9AE}" pid="4" name="MSIP_Label_8818fb07-549a-44ba-8c5e-731376483b67_Owner">
    <vt:lpwstr>renato.rolim@itau-unibanco.com.br</vt:lpwstr>
  </property>
  <property fmtid="{D5CDD505-2E9C-101B-9397-08002B2CF9AE}" pid="5" name="MSIP_Label_8818fb07-549a-44ba-8c5e-731376483b67_SetDate">
    <vt:lpwstr>2020-08-03T18:16:35.8737448Z</vt:lpwstr>
  </property>
  <property fmtid="{D5CDD505-2E9C-101B-9397-08002B2CF9AE}" pid="6" name="MSIP_Label_8818fb07-549a-44ba-8c5e-731376483b67_Name">
    <vt:lpwstr>Não corporativo</vt:lpwstr>
  </property>
  <property fmtid="{D5CDD505-2E9C-101B-9397-08002B2CF9AE}" pid="7" name="MSIP_Label_8818fb07-549a-44ba-8c5e-731376483b67_Application">
    <vt:lpwstr>Microsoft Azure Information Protection</vt:lpwstr>
  </property>
  <property fmtid="{D5CDD505-2E9C-101B-9397-08002B2CF9AE}" pid="8" name="MSIP_Label_8818fb07-549a-44ba-8c5e-731376483b67_ActionId">
    <vt:lpwstr>b6437069-1b96-4f37-a4f7-1ddeffa3cf9b</vt:lpwstr>
  </property>
  <property fmtid="{D5CDD505-2E9C-101B-9397-08002B2CF9AE}" pid="9" name="MSIP_Label_8818fb07-549a-44ba-8c5e-731376483b67_Extended_MSFT_Method">
    <vt:lpwstr>Manual</vt:lpwstr>
  </property>
  <property fmtid="{D5CDD505-2E9C-101B-9397-08002B2CF9AE}" pid="10" name="Sensitivity">
    <vt:lpwstr>Não corporativo</vt:lpwstr>
  </property>
</Properties>
</file>